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産業振興部\会員共済課\労働保険\労働保険事務組合\★年度更新\R2年度年度更新\賃等Excelデータ\【新】賃金等の報告\"/>
    </mc:Choice>
  </mc:AlternateContent>
  <xr:revisionPtr revIDLastSave="0" documentId="13_ncr:1_{6D1C3726-AD46-49F2-81BF-3C1F1094DCC4}" xr6:coauthVersionLast="36" xr6:coauthVersionMax="36" xr10:uidLastSave="{00000000-0000-0000-0000-000000000000}"/>
  <bookViews>
    <workbookView xWindow="0" yWindow="0" windowWidth="8784" windowHeight="6948" activeTab="1" xr2:uid="{EC0433AE-0F18-4A35-B41B-2430DB775D2D}"/>
  </bookViews>
  <sheets>
    <sheet name="記入例" sheetId="3" r:id="rId1"/>
    <sheet name="総括表" sheetId="1" r:id="rId2"/>
  </sheets>
  <definedNames>
    <definedName name="_xlnm.Print_Area" localSheetId="0">記入例!$A$1:$EZ$107</definedName>
    <definedName name="_xlnm.Print_Area" localSheetId="1">総括表!$A$1:$EZ$107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101" i="1" l="1"/>
  <c r="CN98" i="1"/>
  <c r="BT31" i="3" l="1"/>
  <c r="AB80" i="3"/>
  <c r="BT76" i="3"/>
  <c r="BT72" i="3"/>
  <c r="A72" i="3"/>
  <c r="BT68" i="3"/>
  <c r="BT67" i="3"/>
  <c r="BT66" i="3"/>
  <c r="BT62" i="3"/>
  <c r="BT58" i="3"/>
  <c r="BT54" i="3"/>
  <c r="A54" i="3"/>
  <c r="BT53" i="3"/>
  <c r="BT49" i="3"/>
  <c r="A49" i="3"/>
  <c r="BT48" i="3"/>
  <c r="BT47" i="3"/>
  <c r="A47" i="3"/>
  <c r="BT43" i="3"/>
  <c r="BT39" i="3"/>
  <c r="A39" i="3"/>
  <c r="BT35" i="3"/>
  <c r="A31" i="3"/>
  <c r="BT27" i="3"/>
  <c r="BT23" i="3"/>
  <c r="A23" i="3"/>
  <c r="AB80" i="1" l="1"/>
  <c r="BT76" i="1" l="1"/>
  <c r="BT72" i="1"/>
  <c r="BT68" i="1"/>
  <c r="BT67" i="1"/>
  <c r="BT66" i="1"/>
  <c r="BT62" i="1"/>
  <c r="BT48" i="1"/>
  <c r="BT47" i="1"/>
  <c r="BT43" i="1"/>
  <c r="BT39" i="1"/>
  <c r="BT31" i="1"/>
  <c r="BT35" i="1"/>
  <c r="BT27" i="1"/>
  <c r="BT23" i="1"/>
  <c r="BT54" i="1"/>
  <c r="BT58" i="1"/>
  <c r="BT49" i="1"/>
  <c r="BT53" i="1"/>
  <c r="A72" i="1" l="1"/>
  <c r="A54" i="1"/>
  <c r="A49" i="1"/>
  <c r="A47" i="1"/>
  <c r="A39" i="1"/>
  <c r="A31" i="1"/>
  <c r="A23" i="1"/>
</calcChain>
</file>

<file path=xl/sharedStrings.xml><?xml version="1.0" encoding="utf-8"?>
<sst xmlns="http://schemas.openxmlformats.org/spreadsheetml/2006/main" count="222" uniqueCount="106">
  <si>
    <t>組機様式第8号</t>
  </si>
  <si>
    <t>住所</t>
  </si>
  <si>
    <t>労働保険番号</t>
  </si>
  <si>
    <t>事業場名</t>
  </si>
  <si>
    <t>事業主名</t>
  </si>
  <si>
    <t>事務組合名</t>
  </si>
  <si>
    <t>浜松商工会議所</t>
    <rPh sb="0" eb="2">
      <t>ハママツ</t>
    </rPh>
    <rPh sb="2" eb="4">
      <t>ショウコウ</t>
    </rPh>
    <rPh sb="4" eb="7">
      <t>カイギショ</t>
    </rPh>
    <phoneticPr fontId="5"/>
  </si>
  <si>
    <t>事業場TEL</t>
  </si>
  <si>
    <t>TEL</t>
  </si>
  <si>
    <t>053-452-1113</t>
    <phoneticPr fontId="5"/>
  </si>
  <si>
    <t>業種</t>
  </si>
  <si>
    <t>事　業　の　種　類</t>
  </si>
  <si>
    <t>1.請　負　金　額</t>
  </si>
  <si>
    <t>労務</t>
  </si>
  <si>
    <t>２.賃　金　総　額</t>
  </si>
  <si>
    <t>番号</t>
  </si>
  <si>
    <t>費率</t>
  </si>
  <si>
    <t>円</t>
  </si>
  <si>
    <t>千円</t>
  </si>
  <si>
    <t>31</t>
  </si>
  <si>
    <t>32</t>
  </si>
  <si>
    <t>33</t>
  </si>
  <si>
    <t>舗装工事業</t>
  </si>
  <si>
    <t>34</t>
  </si>
  <si>
    <t>年</t>
  </si>
  <si>
    <t>月</t>
  </si>
  <si>
    <t>日</t>
  </si>
  <si>
    <t>35</t>
  </si>
  <si>
    <t>建築事業</t>
  </si>
  <si>
    <t>38</t>
  </si>
  <si>
    <t>361</t>
  </si>
  <si>
    <t>36</t>
  </si>
  <si>
    <t>362</t>
  </si>
  <si>
    <t>37</t>
  </si>
  <si>
    <t>合計</t>
    <rPh sb="0" eb="2">
      <t>ゴウケイ</t>
    </rPh>
    <phoneticPr fontId="5"/>
  </si>
  <si>
    <t>特別加入者の氏名</t>
    <phoneticPr fontId="5"/>
  </si>
  <si>
    <t>承認された
基礎日額</t>
    <phoneticPr fontId="5"/>
  </si>
  <si>
    <t>希望する
基礎日額</t>
  </si>
  <si>
    <t>円</t>
    <rPh sb="0" eb="1">
      <t>エン</t>
    </rPh>
    <phoneticPr fontId="5"/>
  </si>
  <si>
    <t>別途一括有期事業報告書の明細及び算定基礎賃金等を
上記のとおり総括して報告します。</t>
  </si>
  <si>
    <t>令和</t>
    <rPh sb="0" eb="2">
      <t>レイワ</t>
    </rPh>
    <phoneticPr fontId="5"/>
  </si>
  <si>
    <t>静岡</t>
    <rPh sb="0" eb="2">
      <t>シズオカ</t>
    </rPh>
    <phoneticPr fontId="5"/>
  </si>
  <si>
    <t>労働局労働保険特別会計歳入徴収官 殿</t>
  </si>
  <si>
    <t>作成者氏名</t>
  </si>
  <si>
    <t>府県</t>
    <rPh sb="0" eb="2">
      <t>フケン</t>
    </rPh>
    <phoneticPr fontId="2"/>
  </si>
  <si>
    <t>所掌</t>
    <rPh sb="0" eb="2">
      <t>ショショウ</t>
    </rPh>
    <phoneticPr fontId="2"/>
  </si>
  <si>
    <t>管轄</t>
    <rPh sb="0" eb="2">
      <t>カンカツ</t>
    </rPh>
    <phoneticPr fontId="2"/>
  </si>
  <si>
    <t>基幹番号</t>
    <rPh sb="0" eb="2">
      <t>キカン</t>
    </rPh>
    <rPh sb="2" eb="4">
      <t>バンゴウ</t>
    </rPh>
    <phoneticPr fontId="2"/>
  </si>
  <si>
    <t>枝番号</t>
    <rPh sb="0" eb="3">
      <t>エダバンゴウ</t>
    </rPh>
    <phoneticPr fontId="2"/>
  </si>
  <si>
    <t>料変</t>
    <rPh sb="0" eb="1">
      <t>リョウ</t>
    </rPh>
    <rPh sb="1" eb="2">
      <t>ヘン</t>
    </rPh>
    <phoneticPr fontId="2"/>
  </si>
  <si>
    <t>事業所名
事業主名</t>
    <rPh sb="0" eb="3">
      <t>ジギョウショ</t>
    </rPh>
    <rPh sb="3" eb="4">
      <t>メイ</t>
    </rPh>
    <rPh sb="5" eb="7">
      <t>ジギョウ</t>
    </rPh>
    <rPh sb="7" eb="8">
      <t>ヌシ</t>
    </rPh>
    <rPh sb="8" eb="9">
      <t>メイ</t>
    </rPh>
    <phoneticPr fontId="2"/>
  </si>
  <si>
    <t>人</t>
    <rPh sb="0" eb="1">
      <t>ニン</t>
    </rPh>
    <phoneticPr fontId="2"/>
  </si>
  <si>
    <t>枚添付</t>
    <rPh sb="0" eb="1">
      <t>マイ</t>
    </rPh>
    <rPh sb="1" eb="3">
      <t>テンプ</t>
    </rPh>
    <phoneticPr fontId="2"/>
  </si>
  <si>
    <t>５．　事業の概要</t>
    <rPh sb="3" eb="5">
      <t>ジギョウ</t>
    </rPh>
    <rPh sb="6" eb="8">
      <t>ガイヨウ</t>
    </rPh>
    <phoneticPr fontId="2"/>
  </si>
  <si>
    <t>４．　常時使用労働者数</t>
    <rPh sb="3" eb="5">
      <t>ジョウジ</t>
    </rPh>
    <rPh sb="5" eb="7">
      <t>シヨウ</t>
    </rPh>
    <rPh sb="7" eb="10">
      <t>ロウドウシャ</t>
    </rPh>
    <rPh sb="10" eb="11">
      <t>スウ</t>
    </rPh>
    <phoneticPr fontId="2"/>
  </si>
  <si>
    <t>３．　一括有期事業報告書</t>
    <rPh sb="3" eb="5">
      <t>イッカツ</t>
    </rPh>
    <rPh sb="5" eb="7">
      <t>ユウキ</t>
    </rPh>
    <rPh sb="7" eb="9">
      <t>ジギョウ</t>
    </rPh>
    <rPh sb="9" eb="12">
      <t>ホウコクショ</t>
    </rPh>
    <phoneticPr fontId="2"/>
  </si>
  <si>
    <t>千円</t>
    <rPh sb="0" eb="2">
      <t>センエン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</si>
  <si>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</si>
  <si>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</si>
  <si>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</si>
  <si>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６．　新年度賃金見込額</t>
    <rPh sb="3" eb="11">
      <t>シンネンドチンギンミコミガク</t>
    </rPh>
    <phoneticPr fontId="2"/>
  </si>
  <si>
    <t>７．　延納の申請</t>
    <rPh sb="3" eb="5">
      <t>エンノウ</t>
    </rPh>
    <rPh sb="6" eb="8">
      <t>シンセイ</t>
    </rPh>
    <phoneticPr fontId="2"/>
  </si>
  <si>
    <t>〒</t>
    <phoneticPr fontId="2"/>
  </si>
  <si>
    <t>－</t>
    <phoneticPr fontId="2"/>
  </si>
  <si>
    <t>殿</t>
    <rPh sb="0" eb="1">
      <t>ドノ</t>
    </rPh>
    <phoneticPr fontId="2"/>
  </si>
  <si>
    <t>労働保険等</t>
    <rPh sb="4" eb="5">
      <t>トウ</t>
    </rPh>
    <phoneticPr fontId="2"/>
  </si>
  <si>
    <t>算定基礎賃金等の報告</t>
    <rPh sb="0" eb="7">
      <t>サンテイキソチンギントウ</t>
    </rPh>
    <rPh sb="8" eb="10">
      <t>ホウコク</t>
    </rPh>
    <phoneticPr fontId="2"/>
  </si>
  <si>
    <t>道路新設事業</t>
    <phoneticPr fontId="2"/>
  </si>
  <si>
    <t>水力発電施設</t>
    <phoneticPr fontId="2"/>
  </si>
  <si>
    <t>ずい道等新設事業</t>
    <phoneticPr fontId="2"/>
  </si>
  <si>
    <t>鉄道又は</t>
    <rPh sb="0" eb="2">
      <t>テツドウ</t>
    </rPh>
    <rPh sb="2" eb="3">
      <t>マタ</t>
    </rPh>
    <phoneticPr fontId="2"/>
  </si>
  <si>
    <t>軌道新設事業</t>
    <rPh sb="0" eb="2">
      <t>キドウ</t>
    </rPh>
    <rPh sb="2" eb="4">
      <t>シンセツ</t>
    </rPh>
    <rPh sb="4" eb="6">
      <t>ジギョウ</t>
    </rPh>
    <phoneticPr fontId="2"/>
  </si>
  <si>
    <t>既設建築物</t>
    <rPh sb="0" eb="5">
      <t>キセツケンチクブツ</t>
    </rPh>
    <phoneticPr fontId="2"/>
  </si>
  <si>
    <t>設備工事業</t>
    <rPh sb="0" eb="2">
      <t>セツビ</t>
    </rPh>
    <rPh sb="2" eb="4">
      <t>コウジ</t>
    </rPh>
    <rPh sb="4" eb="5">
      <t>ギョウ</t>
    </rPh>
    <phoneticPr fontId="2"/>
  </si>
  <si>
    <t>機械装置の</t>
    <rPh sb="0" eb="2">
      <t>キカイ</t>
    </rPh>
    <rPh sb="2" eb="4">
      <t>ソウチ</t>
    </rPh>
    <phoneticPr fontId="2"/>
  </si>
  <si>
    <t>据付けの</t>
    <rPh sb="0" eb="2">
      <t>スエツケ</t>
    </rPh>
    <phoneticPr fontId="2"/>
  </si>
  <si>
    <t>組立又は取付け</t>
    <rPh sb="0" eb="2">
      <t>クミタテ</t>
    </rPh>
    <rPh sb="2" eb="3">
      <t>マタ</t>
    </rPh>
    <rPh sb="4" eb="6">
      <t>トリツケ</t>
    </rPh>
    <phoneticPr fontId="2"/>
  </si>
  <si>
    <t>に関するもの</t>
    <rPh sb="1" eb="2">
      <t>カン</t>
    </rPh>
    <phoneticPr fontId="2"/>
  </si>
  <si>
    <t>その他のもの</t>
    <phoneticPr fontId="5"/>
  </si>
  <si>
    <t>その他の建設事業</t>
    <phoneticPr fontId="2"/>
  </si>
  <si>
    <t>建設業</t>
    <phoneticPr fontId="2"/>
  </si>
  <si>
    <t>円
00</t>
    <phoneticPr fontId="2"/>
  </si>
  <si>
    <t>適用月数</t>
    <phoneticPr fontId="2"/>
  </si>
  <si>
    <t>①．　前 年 度 と 同 額</t>
  </si>
  <si>
    <t>２．　前年度 と 変わる</t>
  </si>
  <si>
    <t>３．　委託解除年月日</t>
  </si>
  <si>
    <t>１．　一  括  納  付</t>
  </si>
  <si>
    <t>２．　分 割 （ ３ 回 ）</t>
  </si>
  <si>
    <t>432</t>
    <phoneticPr fontId="2"/>
  </si>
  <si>
    <t>8036</t>
    <phoneticPr fontId="2"/>
  </si>
  <si>
    <t>代表取締役　荒木太郎</t>
    <rPh sb="0" eb="5">
      <t>ダイヒョウトリシマリヤク</t>
    </rPh>
    <rPh sb="6" eb="8">
      <t>アラキ</t>
    </rPh>
    <rPh sb="8" eb="10">
      <t>タロウ</t>
    </rPh>
    <phoneticPr fontId="2"/>
  </si>
  <si>
    <t>R</t>
    <phoneticPr fontId="2"/>
  </si>
  <si>
    <t>浜松市中区東伊場２－７</t>
    <rPh sb="0" eb="5">
      <t>ハママツシナカク</t>
    </rPh>
    <rPh sb="5" eb="8">
      <t>ヒガシイバ</t>
    </rPh>
    <phoneticPr fontId="2"/>
  </si>
  <si>
    <t>株式会社荒木建築</t>
    <rPh sb="0" eb="8">
      <t>カブシキガイシャアラキケンチク</t>
    </rPh>
    <phoneticPr fontId="2"/>
  </si>
  <si>
    <t>053-452-1112</t>
    <phoneticPr fontId="2"/>
  </si>
  <si>
    <t>建築設備工事</t>
    <rPh sb="0" eb="2">
      <t>ケンチク</t>
    </rPh>
    <rPh sb="2" eb="4">
      <t>セツビ</t>
    </rPh>
    <rPh sb="4" eb="6">
      <t>コウジ</t>
    </rPh>
    <phoneticPr fontId="2"/>
  </si>
  <si>
    <t>１．　前 年 度 と 同 額</t>
    <phoneticPr fontId="2"/>
  </si>
  <si>
    <t>２．　前年度 と 変わる</t>
    <phoneticPr fontId="2"/>
  </si>
  <si>
    <t>②．　分 割 （ ３ 回 ）</t>
    <phoneticPr fontId="2"/>
  </si>
  <si>
    <t>アラキ　タロウ</t>
    <phoneticPr fontId="2"/>
  </si>
  <si>
    <t>アラキ　タカオ</t>
    <phoneticPr fontId="2"/>
  </si>
  <si>
    <t>アラキ　ヒデオ</t>
    <phoneticPr fontId="2"/>
  </si>
  <si>
    <t>＝</t>
    <phoneticPr fontId="2"/>
  </si>
  <si>
    <t>代表取締役　荒木太郎</t>
    <rPh sb="0" eb="5">
      <t>ダイヒョウトリシマリヤク</t>
    </rPh>
    <rPh sb="6" eb="10">
      <t>アラキタロウ</t>
    </rPh>
    <phoneticPr fontId="2"/>
  </si>
  <si>
    <t>荒木花子</t>
    <rPh sb="0" eb="2">
      <t>アラキ</t>
    </rPh>
    <rPh sb="2" eb="4">
      <t>ハナコ</t>
    </rPh>
    <phoneticPr fontId="2"/>
  </si>
  <si>
    <t>一括有期事業総括表</t>
    <rPh sb="0" eb="9">
      <t>イッカツユウキジギョウソウカツヒョウ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</si>
</sst>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#,##0_ "/>
    <numFmt numFmtId="178" formatCode="#,##0,"/>
    <numFmt numFmtId="179" formatCode="#,###"/>
    <numFmt numFmtId="180" formatCode="#"/>
  </numFmts>
  <fonts count="24" x14ac:knownFonts="1">
    <font>
      <sz val="11"/>
      <color theme="1"/>
      <name val="游ゴシック"/>
      <family val="2"/>
      <charset val="128"/>
      <scheme val="minor"/>
    </font>
    <font>
      <sz val="8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"/>
      <name val="ＭＳ Ｐ明朝"/>
      <family val="1"/>
      <charset val="128"/>
    </font>
    <font>
      <sz val="6"/>
      <name val="ＭＳ Ｐ明朝"/>
      <family val="1"/>
      <charset val="128"/>
    </font>
    <font>
      <b/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8"/>
      <color indexed="9"/>
      <name val="ＭＳ Ｐ明朝"/>
      <family val="1"/>
      <charset val="128"/>
    </font>
    <font>
      <sz val="8"/>
      <color theme="4" tint="0.59999389629810485"/>
      <name val="ＭＳ Ｐ明朝"/>
      <family val="1"/>
      <charset val="128"/>
    </font>
    <font>
      <sz val="8"/>
      <color theme="1"/>
      <name val="游ゴシック"/>
      <family val="3"/>
      <charset val="128"/>
      <scheme val="minor"/>
    </font>
    <font>
      <b/>
      <sz val="6"/>
      <name val="ＭＳ Ｐ明朝"/>
      <family val="1"/>
      <charset val="128"/>
    </font>
    <font>
      <sz val="11"/>
      <color theme="4" tint="0.59999389629810485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  <font>
      <b/>
      <sz val="8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1"/>
      <color theme="1"/>
      <name val="ＭＳ Ｐ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55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</borders>
  <cellStyleXfs count="1">
    <xf numFmtId="0" fontId="0" fillId="0" borderId="0">
      <alignment vertical="center"/>
    </xf>
  </cellStyleXfs>
  <cellXfs count="434">
    <xf numFmtId="0" fontId="0" fillId="0" borderId="0" xfId="0">
      <alignment vertical="center"/>
    </xf>
    <xf numFmtId="0" fontId="1" fillId="0" borderId="0" xfId="0" applyFont="1" applyAlignment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7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7" fillId="0" borderId="0" xfId="0" applyFont="1" applyBorder="1" applyAlignment="1" applyProtection="1"/>
    <xf numFmtId="0" fontId="1" fillId="0" borderId="0" xfId="0" applyFont="1" applyFill="1" applyAlignment="1" applyProtection="1">
      <alignment vertical="center"/>
    </xf>
    <xf numFmtId="49" fontId="3" fillId="0" borderId="2" xfId="0" applyNumberFormat="1" applyFont="1" applyBorder="1" applyAlignment="1" applyProtection="1">
      <alignment vertical="center" shrinkToFit="1"/>
    </xf>
    <xf numFmtId="49" fontId="3" fillId="0" borderId="0" xfId="0" applyNumberFormat="1" applyFont="1" applyBorder="1" applyAlignment="1" applyProtection="1">
      <alignment vertical="center" shrinkToFit="1"/>
    </xf>
    <xf numFmtId="176" fontId="18" fillId="0" borderId="0" xfId="0" applyNumberFormat="1" applyFont="1" applyBorder="1" applyAlignment="1" applyProtection="1">
      <alignment vertical="center"/>
    </xf>
    <xf numFmtId="0" fontId="1" fillId="0" borderId="2" xfId="0" applyFont="1" applyBorder="1" applyAlignment="1" applyProtection="1"/>
    <xf numFmtId="49" fontId="3" fillId="0" borderId="3" xfId="0" applyNumberFormat="1" applyFont="1" applyBorder="1" applyAlignment="1" applyProtection="1">
      <alignment vertical="center" shrinkToFit="1"/>
    </xf>
    <xf numFmtId="0" fontId="19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49" fontId="3" fillId="0" borderId="5" xfId="0" applyNumberFormat="1" applyFont="1" applyBorder="1" applyAlignment="1" applyProtection="1">
      <alignment vertical="center" shrinkToFit="1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shrinkToFit="1"/>
    </xf>
    <xf numFmtId="0" fontId="16" fillId="0" borderId="0" xfId="0" applyFont="1" applyAlignment="1" applyProtection="1"/>
    <xf numFmtId="0" fontId="9" fillId="0" borderId="0" xfId="0" applyFont="1" applyFill="1" applyAlignment="1" applyProtection="1"/>
    <xf numFmtId="0" fontId="1" fillId="0" borderId="0" xfId="0" applyFont="1" applyFill="1" applyAlignment="1" applyProtection="1">
      <alignment horizontal="center"/>
    </xf>
    <xf numFmtId="49" fontId="10" fillId="2" borderId="0" xfId="0" applyNumberFormat="1" applyFont="1" applyFill="1" applyAlignment="1" applyProtection="1"/>
    <xf numFmtId="0" fontId="10" fillId="2" borderId="0" xfId="0" applyFont="1" applyFill="1" applyAlignment="1" applyProtection="1"/>
    <xf numFmtId="0" fontId="1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wrapText="1"/>
    </xf>
    <xf numFmtId="0" fontId="14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vertical="top" wrapText="1"/>
    </xf>
    <xf numFmtId="0" fontId="15" fillId="0" borderId="0" xfId="0" applyFont="1" applyFill="1" applyAlignment="1" applyProtection="1">
      <alignment wrapText="1"/>
    </xf>
    <xf numFmtId="0" fontId="15" fillId="0" borderId="0" xfId="0" applyFont="1" applyFill="1" applyBorder="1" applyAlignment="1" applyProtection="1">
      <alignment vertical="top" wrapText="1"/>
    </xf>
    <xf numFmtId="0" fontId="15" fillId="0" borderId="0" xfId="0" applyFont="1" applyFill="1" applyAlignment="1" applyProtection="1">
      <alignment vertical="top" wrapText="1"/>
    </xf>
    <xf numFmtId="178" fontId="3" fillId="0" borderId="0" xfId="0" applyNumberFormat="1" applyFont="1" applyBorder="1" applyAlignment="1" applyProtection="1"/>
    <xf numFmtId="0" fontId="7" fillId="0" borderId="0" xfId="0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/>
    <xf numFmtId="0" fontId="17" fillId="0" borderId="0" xfId="0" applyFont="1" applyAlignment="1" applyProtection="1"/>
    <xf numFmtId="177" fontId="1" fillId="0" borderId="0" xfId="0" applyNumberFormat="1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17" fillId="3" borderId="4" xfId="0" applyFont="1" applyFill="1" applyBorder="1" applyAlignment="1" applyProtection="1">
      <alignment horizontal="center" vertical="center" shrinkToFit="1"/>
    </xf>
    <xf numFmtId="0" fontId="17" fillId="3" borderId="0" xfId="0" applyFont="1" applyFill="1" applyBorder="1" applyAlignment="1" applyProtection="1">
      <alignment horizontal="center" vertical="center" shrinkToFit="1"/>
    </xf>
    <xf numFmtId="0" fontId="17" fillId="3" borderId="5" xfId="0" applyFont="1" applyFill="1" applyBorder="1" applyAlignment="1" applyProtection="1">
      <alignment horizontal="center" vertical="center" shrinkToFit="1"/>
    </xf>
    <xf numFmtId="0" fontId="17" fillId="3" borderId="7" xfId="0" applyFont="1" applyFill="1" applyBorder="1" applyAlignment="1" applyProtection="1">
      <alignment horizontal="center" vertical="center" shrinkToFit="1"/>
    </xf>
    <xf numFmtId="0" fontId="17" fillId="3" borderId="8" xfId="0" applyFont="1" applyFill="1" applyBorder="1" applyAlignment="1" applyProtection="1">
      <alignment horizontal="center" vertical="center" shrinkToFit="1"/>
    </xf>
    <xf numFmtId="0" fontId="17" fillId="3" borderId="9" xfId="0" applyFont="1" applyFill="1" applyBorder="1" applyAlignment="1" applyProtection="1">
      <alignment horizontal="center" vertical="center" shrinkToFit="1"/>
    </xf>
    <xf numFmtId="0" fontId="3" fillId="0" borderId="0" xfId="0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 indent="1"/>
    </xf>
    <xf numFmtId="0" fontId="3" fillId="0" borderId="6" xfId="0" applyFont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horizontal="center" vertical="center" shrinkToFit="1"/>
    </xf>
    <xf numFmtId="0" fontId="17" fillId="3" borderId="2" xfId="0" applyFont="1" applyFill="1" applyBorder="1" applyAlignment="1" applyProtection="1">
      <alignment horizontal="center" vertical="center" shrinkToFit="1"/>
    </xf>
    <xf numFmtId="0" fontId="17" fillId="3" borderId="3" xfId="0" applyFont="1" applyFill="1" applyBorder="1" applyAlignment="1" applyProtection="1">
      <alignment horizontal="center" vertical="center" shrinkToFit="1"/>
    </xf>
    <xf numFmtId="0" fontId="1" fillId="0" borderId="0" xfId="0" applyFont="1" applyAlignment="1" applyProtection="1">
      <alignment horizontal="left" vertical="center" wrapText="1" inden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3" borderId="6" xfId="0" applyFont="1" applyFill="1" applyBorder="1" applyAlignment="1" applyProtection="1">
      <alignment horizontal="center" shrinkToFit="1"/>
    </xf>
    <xf numFmtId="0" fontId="7" fillId="3" borderId="1" xfId="0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right" vertical="center"/>
    </xf>
    <xf numFmtId="0" fontId="7" fillId="3" borderId="3" xfId="0" applyFont="1" applyFill="1" applyBorder="1" applyAlignment="1" applyProtection="1">
      <alignment horizontal="right" vertical="center"/>
    </xf>
    <xf numFmtId="0" fontId="16" fillId="3" borderId="1" xfId="0" applyFont="1" applyFill="1" applyBorder="1" applyAlignment="1" applyProtection="1">
      <alignment horizontal="center" vertical="center" shrinkToFit="1"/>
    </xf>
    <xf numFmtId="0" fontId="16" fillId="3" borderId="2" xfId="0" applyFont="1" applyFill="1" applyBorder="1" applyAlignment="1" applyProtection="1">
      <alignment horizontal="center" vertical="center" shrinkToFit="1"/>
    </xf>
    <xf numFmtId="0" fontId="16" fillId="3" borderId="3" xfId="0" applyFont="1" applyFill="1" applyBorder="1" applyAlignment="1" applyProtection="1">
      <alignment horizontal="center" vertical="center" shrinkToFit="1"/>
    </xf>
    <xf numFmtId="0" fontId="16" fillId="3" borderId="4" xfId="0" applyFont="1" applyFill="1" applyBorder="1" applyAlignment="1" applyProtection="1">
      <alignment horizontal="center" vertical="center" shrinkToFit="1"/>
    </xf>
    <xf numFmtId="0" fontId="16" fillId="3" borderId="0" xfId="0" applyFont="1" applyFill="1" applyBorder="1" applyAlignment="1" applyProtection="1">
      <alignment horizontal="center" vertical="center" shrinkToFit="1"/>
    </xf>
    <xf numFmtId="0" fontId="16" fillId="3" borderId="5" xfId="0" applyFont="1" applyFill="1" applyBorder="1" applyAlignment="1" applyProtection="1">
      <alignment horizontal="center" vertical="center" shrinkToFit="1"/>
    </xf>
    <xf numFmtId="0" fontId="16" fillId="3" borderId="7" xfId="0" applyFont="1" applyFill="1" applyBorder="1" applyAlignment="1" applyProtection="1">
      <alignment horizontal="center" vertical="center" shrinkToFit="1"/>
    </xf>
    <xf numFmtId="0" fontId="16" fillId="3" borderId="8" xfId="0" applyFont="1" applyFill="1" applyBorder="1" applyAlignment="1" applyProtection="1">
      <alignment horizontal="center" vertical="center" shrinkToFit="1"/>
    </xf>
    <xf numFmtId="0" fontId="16" fillId="3" borderId="9" xfId="0" applyFont="1" applyFill="1" applyBorder="1" applyAlignment="1" applyProtection="1">
      <alignment horizontal="center" vertical="center" shrinkToFit="1"/>
    </xf>
    <xf numFmtId="0" fontId="16" fillId="3" borderId="1" xfId="0" applyFont="1" applyFill="1" applyBorder="1" applyAlignment="1" applyProtection="1">
      <alignment horizontal="right" vertical="center" shrinkToFit="1"/>
    </xf>
    <xf numFmtId="0" fontId="16" fillId="3" borderId="2" xfId="0" applyFont="1" applyFill="1" applyBorder="1" applyAlignment="1" applyProtection="1">
      <alignment horizontal="right" vertical="center" shrinkToFit="1"/>
    </xf>
    <xf numFmtId="0" fontId="16" fillId="3" borderId="3" xfId="0" applyFont="1" applyFill="1" applyBorder="1" applyAlignment="1" applyProtection="1">
      <alignment horizontal="right" vertical="center" shrinkToFit="1"/>
    </xf>
    <xf numFmtId="0" fontId="16" fillId="3" borderId="4" xfId="0" applyFont="1" applyFill="1" applyBorder="1" applyAlignment="1" applyProtection="1">
      <alignment horizontal="right" vertical="center" shrinkToFit="1"/>
    </xf>
    <xf numFmtId="0" fontId="16" fillId="3" borderId="0" xfId="0" applyFont="1" applyFill="1" applyBorder="1" applyAlignment="1" applyProtection="1">
      <alignment horizontal="right" vertical="center" shrinkToFit="1"/>
    </xf>
    <xf numFmtId="0" fontId="16" fillId="3" borderId="5" xfId="0" applyFont="1" applyFill="1" applyBorder="1" applyAlignment="1" applyProtection="1">
      <alignment horizontal="right" vertical="center" shrinkToFit="1"/>
    </xf>
    <xf numFmtId="0" fontId="16" fillId="3" borderId="7" xfId="0" applyFont="1" applyFill="1" applyBorder="1" applyAlignment="1" applyProtection="1">
      <alignment horizontal="right" vertical="center" shrinkToFit="1"/>
    </xf>
    <xf numFmtId="0" fontId="16" fillId="3" borderId="8" xfId="0" applyFont="1" applyFill="1" applyBorder="1" applyAlignment="1" applyProtection="1">
      <alignment horizontal="right" vertical="center" shrinkToFit="1"/>
    </xf>
    <xf numFmtId="0" fontId="16" fillId="3" borderId="9" xfId="0" applyFont="1" applyFill="1" applyBorder="1" applyAlignment="1" applyProtection="1">
      <alignment horizontal="right" vertical="center" shrinkToFit="1"/>
    </xf>
    <xf numFmtId="0" fontId="7" fillId="0" borderId="1" xfId="0" applyFont="1" applyBorder="1" applyAlignment="1" applyProtection="1">
      <alignment horizontal="center" vertical="distributed" wrapText="1"/>
    </xf>
    <xf numFmtId="0" fontId="7" fillId="0" borderId="2" xfId="0" applyFont="1" applyBorder="1" applyAlignment="1" applyProtection="1">
      <alignment horizontal="center" vertical="distributed"/>
    </xf>
    <xf numFmtId="0" fontId="7" fillId="0" borderId="3" xfId="0" applyFont="1" applyBorder="1" applyAlignment="1" applyProtection="1">
      <alignment horizontal="center" vertical="distributed"/>
    </xf>
    <xf numFmtId="0" fontId="7" fillId="0" borderId="4" xfId="0" applyFont="1" applyBorder="1" applyAlignment="1" applyProtection="1">
      <alignment horizontal="center" vertical="distributed"/>
    </xf>
    <xf numFmtId="0" fontId="7" fillId="0" borderId="0" xfId="0" applyFont="1" applyBorder="1" applyAlignment="1" applyProtection="1">
      <alignment horizontal="center" vertical="distributed"/>
    </xf>
    <xf numFmtId="0" fontId="7" fillId="0" borderId="5" xfId="0" applyFont="1" applyBorder="1" applyAlignment="1" applyProtection="1">
      <alignment horizontal="center" vertical="distributed"/>
    </xf>
    <xf numFmtId="0" fontId="7" fillId="0" borderId="7" xfId="0" applyFont="1" applyBorder="1" applyAlignment="1" applyProtection="1">
      <alignment horizontal="center" vertical="distributed"/>
    </xf>
    <xf numFmtId="0" fontId="7" fillId="0" borderId="8" xfId="0" applyFont="1" applyBorder="1" applyAlignment="1" applyProtection="1">
      <alignment horizontal="center" vertical="distributed"/>
    </xf>
    <xf numFmtId="0" fontId="7" fillId="0" borderId="9" xfId="0" applyFont="1" applyBorder="1" applyAlignment="1" applyProtection="1">
      <alignment horizontal="center" vertical="distributed"/>
    </xf>
    <xf numFmtId="177" fontId="16" fillId="3" borderId="4" xfId="0" applyNumberFormat="1" applyFont="1" applyFill="1" applyBorder="1" applyAlignment="1" applyProtection="1">
      <alignment horizontal="center" vertical="center" shrinkToFit="1"/>
    </xf>
    <xf numFmtId="177" fontId="16" fillId="3" borderId="0" xfId="0" applyNumberFormat="1" applyFont="1" applyFill="1" applyBorder="1" applyAlignment="1" applyProtection="1">
      <alignment horizontal="center" vertical="center" shrinkToFit="1"/>
    </xf>
    <xf numFmtId="177" fontId="16" fillId="3" borderId="5" xfId="0" applyNumberFormat="1" applyFont="1" applyFill="1" applyBorder="1" applyAlignment="1" applyProtection="1">
      <alignment horizontal="center" vertical="center" shrinkToFit="1"/>
    </xf>
    <xf numFmtId="177" fontId="16" fillId="3" borderId="7" xfId="0" applyNumberFormat="1" applyFont="1" applyFill="1" applyBorder="1" applyAlignment="1" applyProtection="1">
      <alignment horizontal="center" vertical="center" shrinkToFit="1"/>
    </xf>
    <xf numFmtId="177" fontId="16" fillId="3" borderId="8" xfId="0" applyNumberFormat="1" applyFont="1" applyFill="1" applyBorder="1" applyAlignment="1" applyProtection="1">
      <alignment horizontal="center" vertical="center" shrinkToFit="1"/>
    </xf>
    <xf numFmtId="177" fontId="16" fillId="3" borderId="9" xfId="0" applyNumberFormat="1" applyFont="1" applyFill="1" applyBorder="1" applyAlignment="1" applyProtection="1">
      <alignment horizontal="center" vertical="center" shrinkToFit="1"/>
    </xf>
    <xf numFmtId="0" fontId="16" fillId="3" borderId="6" xfId="0" applyFont="1" applyFill="1" applyBorder="1" applyAlignment="1" applyProtection="1">
      <alignment horizontal="right" vertical="center" shrinkToFit="1"/>
    </xf>
    <xf numFmtId="0" fontId="7" fillId="0" borderId="2" xfId="0" applyFont="1" applyBorder="1" applyAlignment="1" applyProtection="1">
      <alignment horizontal="center" vertical="distributed" wrapText="1"/>
    </xf>
    <xf numFmtId="0" fontId="7" fillId="0" borderId="3" xfId="0" applyFont="1" applyBorder="1" applyAlignment="1" applyProtection="1">
      <alignment horizontal="center" vertical="distributed" wrapText="1"/>
    </xf>
    <xf numFmtId="0" fontId="7" fillId="0" borderId="4" xfId="0" applyFont="1" applyBorder="1" applyAlignment="1" applyProtection="1">
      <alignment horizontal="center" vertical="distributed" wrapText="1"/>
    </xf>
    <xf numFmtId="0" fontId="7" fillId="0" borderId="0" xfId="0" applyFont="1" applyBorder="1" applyAlignment="1" applyProtection="1">
      <alignment horizontal="center" vertical="distributed" wrapText="1"/>
    </xf>
    <xf numFmtId="0" fontId="7" fillId="0" borderId="5" xfId="0" applyFont="1" applyBorder="1" applyAlignment="1" applyProtection="1">
      <alignment horizontal="center" vertical="distributed" wrapText="1"/>
    </xf>
    <xf numFmtId="0" fontId="7" fillId="0" borderId="7" xfId="0" applyFont="1" applyBorder="1" applyAlignment="1" applyProtection="1">
      <alignment horizontal="center" vertical="distributed" wrapText="1"/>
    </xf>
    <xf numFmtId="0" fontId="7" fillId="0" borderId="8" xfId="0" applyFont="1" applyBorder="1" applyAlignment="1" applyProtection="1">
      <alignment horizontal="center" vertical="distributed" wrapText="1"/>
    </xf>
    <xf numFmtId="0" fontId="7" fillId="0" borderId="9" xfId="0" applyFont="1" applyBorder="1" applyAlignment="1" applyProtection="1">
      <alignment horizontal="center" vertical="distributed" wrapText="1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distributed" vertical="center" indent="1"/>
    </xf>
    <xf numFmtId="0" fontId="7" fillId="0" borderId="2" xfId="0" applyFont="1" applyBorder="1" applyAlignment="1" applyProtection="1">
      <alignment horizontal="distributed" vertical="center" indent="1"/>
    </xf>
    <xf numFmtId="0" fontId="7" fillId="0" borderId="3" xfId="0" applyFont="1" applyBorder="1" applyAlignment="1" applyProtection="1">
      <alignment horizontal="distributed" vertical="center" indent="1"/>
    </xf>
    <xf numFmtId="0" fontId="7" fillId="0" borderId="4" xfId="0" applyFont="1" applyBorder="1" applyAlignment="1" applyProtection="1">
      <alignment horizontal="distributed" vertical="center" indent="1"/>
    </xf>
    <xf numFmtId="0" fontId="7" fillId="0" borderId="0" xfId="0" applyFont="1" applyBorder="1" applyAlignment="1" applyProtection="1">
      <alignment horizontal="distributed" vertical="center" indent="1"/>
    </xf>
    <xf numFmtId="0" fontId="7" fillId="0" borderId="5" xfId="0" applyFont="1" applyBorder="1" applyAlignment="1" applyProtection="1">
      <alignment horizontal="distributed" vertical="center" indent="1"/>
    </xf>
    <xf numFmtId="0" fontId="7" fillId="0" borderId="7" xfId="0" applyFont="1" applyBorder="1" applyAlignment="1" applyProtection="1">
      <alignment horizontal="distributed" vertical="center" indent="1"/>
    </xf>
    <xf numFmtId="0" fontId="7" fillId="0" borderId="8" xfId="0" applyFont="1" applyBorder="1" applyAlignment="1" applyProtection="1">
      <alignment horizontal="distributed" vertical="center" indent="1"/>
    </xf>
    <xf numFmtId="0" fontId="7" fillId="0" borderId="9" xfId="0" applyFont="1" applyBorder="1" applyAlignment="1" applyProtection="1">
      <alignment horizontal="distributed" vertical="center" indent="1"/>
    </xf>
    <xf numFmtId="0" fontId="7" fillId="0" borderId="1" xfId="0" applyFont="1" applyBorder="1" applyAlignment="1" applyProtection="1">
      <alignment horizontal="distributed" vertical="center" wrapText="1" indent="1"/>
    </xf>
    <xf numFmtId="0" fontId="7" fillId="0" borderId="2" xfId="0" applyFont="1" applyBorder="1" applyAlignment="1" applyProtection="1">
      <alignment horizontal="distributed" vertical="center" wrapText="1" indent="1"/>
    </xf>
    <xf numFmtId="0" fontId="7" fillId="0" borderId="3" xfId="0" applyFont="1" applyBorder="1" applyAlignment="1" applyProtection="1">
      <alignment horizontal="distributed" vertical="center" wrapText="1" indent="1"/>
    </xf>
    <xf numFmtId="0" fontId="7" fillId="0" borderId="4" xfId="0" applyFont="1" applyBorder="1" applyAlignment="1" applyProtection="1">
      <alignment horizontal="distributed" vertical="center" wrapText="1" indent="1"/>
    </xf>
    <xf numFmtId="0" fontId="7" fillId="0" borderId="0" xfId="0" applyFont="1" applyBorder="1" applyAlignment="1" applyProtection="1">
      <alignment horizontal="distributed" vertical="center" wrapText="1" indent="1"/>
    </xf>
    <xf numFmtId="0" fontId="7" fillId="0" borderId="5" xfId="0" applyFont="1" applyBorder="1" applyAlignment="1" applyProtection="1">
      <alignment horizontal="distributed" vertical="center" wrapText="1" indent="1"/>
    </xf>
    <xf numFmtId="0" fontId="7" fillId="0" borderId="7" xfId="0" applyFont="1" applyBorder="1" applyAlignment="1" applyProtection="1">
      <alignment horizontal="distributed" vertical="center" wrapText="1" indent="1"/>
    </xf>
    <xf numFmtId="0" fontId="7" fillId="0" borderId="8" xfId="0" applyFont="1" applyBorder="1" applyAlignment="1" applyProtection="1">
      <alignment horizontal="distributed" vertical="center" wrapText="1" indent="1"/>
    </xf>
    <xf numFmtId="0" fontId="7" fillId="0" borderId="9" xfId="0" applyFont="1" applyBorder="1" applyAlignment="1" applyProtection="1">
      <alignment horizontal="distributed" vertical="center" wrapText="1" indent="1"/>
    </xf>
    <xf numFmtId="0" fontId="1" fillId="0" borderId="1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177" fontId="15" fillId="0" borderId="6" xfId="0" applyNumberFormat="1" applyFont="1" applyFill="1" applyBorder="1" applyAlignment="1" applyProtection="1">
      <alignment horizontal="right" vertical="center" indent="1"/>
    </xf>
    <xf numFmtId="177" fontId="21" fillId="3" borderId="6" xfId="0" applyNumberFormat="1" applyFont="1" applyFill="1" applyBorder="1" applyAlignment="1" applyProtection="1">
      <alignment horizontal="right" vertical="center" indent="1"/>
    </xf>
    <xf numFmtId="0" fontId="4" fillId="0" borderId="6" xfId="0" applyFont="1" applyFill="1" applyBorder="1" applyAlignment="1" applyProtection="1">
      <alignment horizontal="center" vertical="center"/>
    </xf>
    <xf numFmtId="49" fontId="1" fillId="0" borderId="6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distributed" vertical="center" indent="3"/>
    </xf>
    <xf numFmtId="177" fontId="16" fillId="0" borderId="6" xfId="0" applyNumberFormat="1" applyFont="1" applyFill="1" applyBorder="1" applyAlignment="1" applyProtection="1">
      <alignment horizontal="right" vertical="center" indent="1"/>
    </xf>
    <xf numFmtId="179" fontId="17" fillId="0" borderId="10" xfId="0" applyNumberFormat="1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 wrapText="1" indent="3"/>
    </xf>
    <xf numFmtId="0" fontId="3" fillId="3" borderId="8" xfId="0" applyFont="1" applyFill="1" applyBorder="1" applyAlignment="1" applyProtection="1">
      <alignment horizontal="left" vertical="center" wrapText="1" indent="3"/>
    </xf>
    <xf numFmtId="0" fontId="3" fillId="3" borderId="9" xfId="0" applyFont="1" applyFill="1" applyBorder="1" applyAlignment="1" applyProtection="1">
      <alignment horizontal="left" vertical="center" wrapText="1" indent="3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177" fontId="22" fillId="3" borderId="6" xfId="0" applyNumberFormat="1" applyFont="1" applyFill="1" applyBorder="1" applyAlignment="1" applyProtection="1">
      <alignment horizontal="right" vertical="center" indent="1"/>
    </xf>
    <xf numFmtId="0" fontId="12" fillId="0" borderId="6" xfId="0" applyFont="1" applyFill="1" applyBorder="1" applyAlignment="1" applyProtection="1">
      <alignment horizontal="center" vertical="center"/>
    </xf>
    <xf numFmtId="177" fontId="23" fillId="0" borderId="6" xfId="0" applyNumberFormat="1" applyFont="1" applyFill="1" applyBorder="1" applyAlignment="1" applyProtection="1">
      <alignment horizontal="right" vertical="center" indent="1"/>
    </xf>
    <xf numFmtId="0" fontId="1" fillId="0" borderId="1" xfId="0" applyFont="1" applyBorder="1" applyAlignment="1" applyProtection="1">
      <alignment horizontal="left" vertical="center" wrapText="1" indent="1"/>
    </xf>
    <xf numFmtId="0" fontId="1" fillId="0" borderId="2" xfId="0" applyFont="1" applyBorder="1" applyAlignment="1" applyProtection="1">
      <alignment horizontal="left" vertical="center" wrapText="1" indent="1"/>
    </xf>
    <xf numFmtId="0" fontId="1" fillId="0" borderId="3" xfId="0" applyFont="1" applyBorder="1" applyAlignment="1" applyProtection="1">
      <alignment horizontal="left" vertical="center" wrapText="1" indent="1"/>
    </xf>
    <xf numFmtId="0" fontId="1" fillId="0" borderId="4" xfId="0" applyFont="1" applyBorder="1" applyAlignment="1" applyProtection="1">
      <alignment horizontal="left" vertical="center" wrapText="1" indent="1"/>
    </xf>
    <xf numFmtId="0" fontId="1" fillId="0" borderId="0" xfId="0" applyFont="1" applyBorder="1" applyAlignment="1" applyProtection="1">
      <alignment horizontal="left" vertical="center" wrapText="1" indent="1"/>
    </xf>
    <xf numFmtId="0" fontId="1" fillId="0" borderId="5" xfId="0" applyFont="1" applyBorder="1" applyAlignment="1" applyProtection="1">
      <alignment horizontal="left" vertical="center" wrapText="1" indent="1"/>
    </xf>
    <xf numFmtId="0" fontId="1" fillId="0" borderId="4" xfId="0" applyFont="1" applyBorder="1" applyAlignment="1" applyProtection="1">
      <alignment horizontal="center" vertical="center" shrinkToFit="1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5" xfId="0" applyFont="1" applyBorder="1" applyAlignment="1" applyProtection="1">
      <alignment horizontal="center" vertical="center" shrinkToFit="1"/>
    </xf>
    <xf numFmtId="0" fontId="1" fillId="0" borderId="4" xfId="0" applyFont="1" applyBorder="1" applyAlignment="1" applyProtection="1">
      <alignment horizontal="distributed" vertical="center"/>
    </xf>
    <xf numFmtId="0" fontId="1" fillId="0" borderId="0" xfId="0" applyFont="1" applyBorder="1" applyAlignment="1" applyProtection="1">
      <alignment horizontal="distributed" vertical="center"/>
    </xf>
    <xf numFmtId="177" fontId="21" fillId="3" borderId="13" xfId="0" applyNumberFormat="1" applyFont="1" applyFill="1" applyBorder="1" applyAlignment="1" applyProtection="1">
      <alignment horizontal="right" vertical="center" indent="1"/>
    </xf>
    <xf numFmtId="0" fontId="3" fillId="3" borderId="4" xfId="0" applyFont="1" applyFill="1" applyBorder="1" applyAlignment="1" applyProtection="1">
      <alignment horizontal="left" vertical="center" wrapText="1" indent="3"/>
    </xf>
    <xf numFmtId="0" fontId="3" fillId="3" borderId="0" xfId="0" applyFont="1" applyFill="1" applyBorder="1" applyAlignment="1" applyProtection="1">
      <alignment horizontal="left" vertical="center" wrapText="1" indent="3"/>
    </xf>
    <xf numFmtId="0" fontId="3" fillId="3" borderId="5" xfId="0" applyFont="1" applyFill="1" applyBorder="1" applyAlignment="1" applyProtection="1">
      <alignment horizontal="left" vertical="center" wrapText="1" indent="3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177" fontId="21" fillId="0" borderId="13" xfId="0" applyNumberFormat="1" applyFont="1" applyFill="1" applyBorder="1" applyAlignment="1" applyProtection="1">
      <alignment horizontal="right" vertical="center" indent="1"/>
    </xf>
    <xf numFmtId="177" fontId="21" fillId="0" borderId="6" xfId="0" applyNumberFormat="1" applyFont="1" applyFill="1" applyBorder="1" applyAlignment="1" applyProtection="1">
      <alignment horizontal="right" vertical="center" indent="1"/>
    </xf>
    <xf numFmtId="0" fontId="1" fillId="0" borderId="5" xfId="0" applyFont="1" applyBorder="1" applyAlignment="1" applyProtection="1">
      <alignment horizontal="distributed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distributed" indent="1"/>
    </xf>
    <xf numFmtId="0" fontId="1" fillId="0" borderId="2" xfId="0" applyFont="1" applyBorder="1" applyAlignment="1" applyProtection="1">
      <alignment horizontal="distributed" indent="1"/>
    </xf>
    <xf numFmtId="0" fontId="1" fillId="0" borderId="3" xfId="0" applyFont="1" applyBorder="1" applyAlignment="1" applyProtection="1">
      <alignment horizontal="distributed" indent="1"/>
    </xf>
    <xf numFmtId="0" fontId="1" fillId="0" borderId="4" xfId="0" applyFont="1" applyBorder="1" applyAlignment="1" applyProtection="1">
      <alignment horizontal="distributed" indent="1"/>
    </xf>
    <xf numFmtId="0" fontId="1" fillId="0" borderId="0" xfId="0" applyFont="1" applyBorder="1" applyAlignment="1" applyProtection="1">
      <alignment horizontal="distributed" indent="1"/>
    </xf>
    <xf numFmtId="0" fontId="1" fillId="0" borderId="5" xfId="0" applyFont="1" applyBorder="1" applyAlignment="1" applyProtection="1">
      <alignment horizontal="distributed" inden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/>
    </xf>
    <xf numFmtId="0" fontId="16" fillId="3" borderId="2" xfId="0" applyFont="1" applyFill="1" applyBorder="1" applyAlignment="1" applyProtection="1">
      <alignment horizontal="center" vertical="center"/>
    </xf>
    <xf numFmtId="0" fontId="16" fillId="3" borderId="3" xfId="0" applyFont="1" applyFill="1" applyBorder="1" applyAlignment="1" applyProtection="1">
      <alignment horizontal="center" vertical="center"/>
    </xf>
    <xf numFmtId="0" fontId="16" fillId="3" borderId="4" xfId="0" applyFont="1" applyFill="1" applyBorder="1" applyAlignment="1" applyProtection="1">
      <alignment horizontal="center" vertical="center"/>
    </xf>
    <xf numFmtId="0" fontId="16" fillId="3" borderId="0" xfId="0" applyFont="1" applyFill="1" applyBorder="1" applyAlignment="1" applyProtection="1">
      <alignment horizontal="center" vertical="center"/>
    </xf>
    <xf numFmtId="0" fontId="16" fillId="3" borderId="5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8" xfId="0" applyFont="1" applyFill="1" applyBorder="1" applyAlignment="1" applyProtection="1">
      <alignment horizontal="center" vertical="center"/>
    </xf>
    <xf numFmtId="0" fontId="16" fillId="3" borderId="9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distributed" vertical="top" indent="1"/>
    </xf>
    <xf numFmtId="0" fontId="1" fillId="0" borderId="0" xfId="0" applyFont="1" applyBorder="1" applyAlignment="1" applyProtection="1">
      <alignment horizontal="distributed" vertical="top" indent="1"/>
    </xf>
    <xf numFmtId="0" fontId="1" fillId="0" borderId="5" xfId="0" applyFont="1" applyBorder="1" applyAlignment="1" applyProtection="1">
      <alignment horizontal="distributed" vertical="top" indent="1"/>
    </xf>
    <xf numFmtId="0" fontId="1" fillId="0" borderId="7" xfId="0" applyFont="1" applyBorder="1" applyAlignment="1" applyProtection="1">
      <alignment horizontal="distributed" vertical="top" indent="1"/>
    </xf>
    <xf numFmtId="0" fontId="1" fillId="0" borderId="8" xfId="0" applyFont="1" applyBorder="1" applyAlignment="1" applyProtection="1">
      <alignment horizontal="distributed" vertical="top" indent="1"/>
    </xf>
    <xf numFmtId="0" fontId="16" fillId="3" borderId="4" xfId="0" applyFont="1" applyFill="1" applyBorder="1" applyAlignment="1" applyProtection="1">
      <alignment horizontal="center" vertical="center" wrapText="1"/>
    </xf>
    <xf numFmtId="0" fontId="16" fillId="3" borderId="0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5" xfId="0" applyFont="1" applyFill="1" applyBorder="1" applyAlignment="1" applyProtection="1">
      <alignment horizontal="center" vertical="center" wrapText="1"/>
    </xf>
    <xf numFmtId="0" fontId="16" fillId="3" borderId="7" xfId="0" applyFont="1" applyFill="1" applyBorder="1" applyAlignment="1" applyProtection="1">
      <alignment horizontal="center" vertical="center" wrapText="1"/>
    </xf>
    <xf numFmtId="0" fontId="16" fillId="3" borderId="8" xfId="0" applyFont="1" applyFill="1" applyBorder="1" applyAlignment="1" applyProtection="1">
      <alignment horizontal="center" vertical="center" wrapText="1"/>
    </xf>
    <xf numFmtId="0" fontId="16" fillId="3" borderId="9" xfId="0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distributed" vertical="center" indent="1"/>
    </xf>
    <xf numFmtId="0" fontId="17" fillId="0" borderId="5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distributed" indent="2"/>
    </xf>
    <xf numFmtId="0" fontId="1" fillId="0" borderId="2" xfId="0" applyFont="1" applyBorder="1" applyAlignment="1" applyProtection="1">
      <alignment horizontal="distributed" indent="2"/>
    </xf>
    <xf numFmtId="0" fontId="1" fillId="0" borderId="3" xfId="0" applyFont="1" applyBorder="1" applyAlignment="1" applyProtection="1">
      <alignment horizontal="distributed" indent="2"/>
    </xf>
    <xf numFmtId="0" fontId="16" fillId="3" borderId="19" xfId="0" applyFont="1" applyFill="1" applyBorder="1" applyAlignment="1" applyProtection="1">
      <alignment horizontal="center" vertical="center"/>
    </xf>
    <xf numFmtId="0" fontId="16" fillId="3" borderId="20" xfId="0" applyFont="1" applyFill="1" applyBorder="1" applyAlignment="1" applyProtection="1">
      <alignment horizontal="center" vertical="center"/>
    </xf>
    <xf numFmtId="0" fontId="16" fillId="3" borderId="21" xfId="0" applyFont="1" applyFill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distributed" vertical="top" indent="1"/>
    </xf>
    <xf numFmtId="0" fontId="16" fillId="3" borderId="1" xfId="0" applyFont="1" applyFill="1" applyBorder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right" vertical="center" indent="1"/>
    </xf>
    <xf numFmtId="0" fontId="16" fillId="3" borderId="3" xfId="0" applyFont="1" applyFill="1" applyBorder="1" applyAlignment="1" applyProtection="1">
      <alignment horizontal="right" vertical="center" indent="1"/>
    </xf>
    <xf numFmtId="0" fontId="16" fillId="3" borderId="4" xfId="0" applyFont="1" applyFill="1" applyBorder="1" applyAlignment="1" applyProtection="1">
      <alignment horizontal="right" vertical="center" indent="1"/>
    </xf>
    <xf numFmtId="0" fontId="16" fillId="3" borderId="0" xfId="0" applyFont="1" applyFill="1" applyBorder="1" applyAlignment="1" applyProtection="1">
      <alignment horizontal="right" vertical="center" indent="1"/>
    </xf>
    <xf numFmtId="0" fontId="16" fillId="3" borderId="5" xfId="0" applyFont="1" applyFill="1" applyBorder="1" applyAlignment="1" applyProtection="1">
      <alignment horizontal="right" vertical="center" indent="1"/>
    </xf>
    <xf numFmtId="0" fontId="16" fillId="3" borderId="7" xfId="0" applyFont="1" applyFill="1" applyBorder="1" applyAlignment="1" applyProtection="1">
      <alignment horizontal="right" vertical="center" indent="1"/>
    </xf>
    <xf numFmtId="0" fontId="16" fillId="3" borderId="8" xfId="0" applyFont="1" applyFill="1" applyBorder="1" applyAlignment="1" applyProtection="1">
      <alignment horizontal="right" vertical="center" indent="1"/>
    </xf>
    <xf numFmtId="0" fontId="16" fillId="3" borderId="9" xfId="0" applyFont="1" applyFill="1" applyBorder="1" applyAlignment="1" applyProtection="1">
      <alignment horizontal="right" vertical="center" indent="1"/>
    </xf>
    <xf numFmtId="0" fontId="1" fillId="0" borderId="8" xfId="0" applyFont="1" applyBorder="1" applyAlignment="1" applyProtection="1">
      <alignment horizontal="center" wrapText="1"/>
    </xf>
    <xf numFmtId="0" fontId="1" fillId="0" borderId="9" xfId="0" applyFont="1" applyBorder="1" applyAlignment="1" applyProtection="1">
      <alignment horizontal="center" wrapText="1"/>
    </xf>
    <xf numFmtId="0" fontId="7" fillId="0" borderId="6" xfId="0" applyFont="1" applyBorder="1" applyAlignment="1" applyProtection="1">
      <alignment horizontal="right" shrinkToFit="1"/>
    </xf>
    <xf numFmtId="0" fontId="1" fillId="0" borderId="6" xfId="0" applyFont="1" applyBorder="1" applyAlignment="1" applyProtection="1">
      <alignment horizontal="center" vertical="distributed" textRotation="255" indent="9"/>
    </xf>
    <xf numFmtId="0" fontId="1" fillId="0" borderId="11" xfId="0" applyFont="1" applyBorder="1" applyAlignment="1" applyProtection="1">
      <alignment horizontal="center" vertical="distributed" textRotation="255" indent="9"/>
    </xf>
    <xf numFmtId="177" fontId="21" fillId="0" borderId="6" xfId="0" applyNumberFormat="1" applyFont="1" applyBorder="1" applyAlignment="1" applyProtection="1">
      <alignment horizontal="right" vertical="center" indent="1"/>
    </xf>
    <xf numFmtId="0" fontId="4" fillId="0" borderId="6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distributed" vertical="center" wrapText="1" indent="1"/>
    </xf>
    <xf numFmtId="0" fontId="1" fillId="0" borderId="1" xfId="0" applyFont="1" applyBorder="1" applyAlignment="1" applyProtection="1">
      <alignment horizontal="center" vertical="center" shrinkToFit="1"/>
    </xf>
    <xf numFmtId="0" fontId="1" fillId="0" borderId="2" xfId="0" applyFont="1" applyBorder="1" applyAlignment="1" applyProtection="1">
      <alignment horizontal="center" vertical="center" shrinkToFit="1"/>
    </xf>
    <xf numFmtId="0" fontId="1" fillId="0" borderId="3" xfId="0" applyFont="1" applyBorder="1" applyAlignment="1" applyProtection="1">
      <alignment horizontal="center" vertical="center" shrinkToFit="1"/>
    </xf>
    <xf numFmtId="0" fontId="1" fillId="0" borderId="7" xfId="0" applyFont="1" applyBorder="1" applyAlignment="1" applyProtection="1">
      <alignment horizontal="center" vertical="center" shrinkToFit="1"/>
    </xf>
    <xf numFmtId="0" fontId="1" fillId="0" borderId="8" xfId="0" applyFont="1" applyBorder="1" applyAlignment="1" applyProtection="1">
      <alignment horizontal="center" vertical="center" shrinkToFit="1"/>
    </xf>
    <xf numFmtId="0" fontId="1" fillId="0" borderId="9" xfId="0" applyFont="1" applyBorder="1" applyAlignment="1" applyProtection="1">
      <alignment horizontal="center" vertical="center" shrinkToFit="1"/>
    </xf>
    <xf numFmtId="0" fontId="17" fillId="3" borderId="0" xfId="0" applyFont="1" applyFill="1" applyBorder="1" applyAlignment="1" applyProtection="1">
      <alignment horizontal="center" vertical="center" wrapText="1"/>
    </xf>
    <xf numFmtId="0" fontId="17" fillId="3" borderId="5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5" xfId="0" applyFont="1" applyFill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center" vertical="center"/>
    </xf>
    <xf numFmtId="0" fontId="16" fillId="0" borderId="8" xfId="0" applyFont="1" applyFill="1" applyBorder="1" applyAlignment="1" applyProtection="1">
      <alignment horizontal="center" vertical="center"/>
    </xf>
    <xf numFmtId="0" fontId="16" fillId="0" borderId="9" xfId="0" applyFont="1" applyFill="1" applyBorder="1" applyAlignment="1" applyProtection="1">
      <alignment horizontal="center" vertical="center"/>
    </xf>
    <xf numFmtId="0" fontId="17" fillId="3" borderId="8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left" vertical="center"/>
    </xf>
    <xf numFmtId="0" fontId="20" fillId="0" borderId="0" xfId="0" applyFont="1" applyFill="1" applyBorder="1" applyAlignment="1" applyProtection="1">
      <alignment horizontal="distributed" vertical="center"/>
    </xf>
    <xf numFmtId="0" fontId="3" fillId="3" borderId="0" xfId="0" applyFont="1" applyFill="1" applyBorder="1" applyAlignment="1" applyProtection="1">
      <alignment horizontal="left" vertical="center" wrapText="1"/>
    </xf>
    <xf numFmtId="0" fontId="3" fillId="3" borderId="5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distributed" vertical="center" indent="1" shrinkToFit="1"/>
    </xf>
    <xf numFmtId="0" fontId="3" fillId="3" borderId="11" xfId="0" applyFont="1" applyFill="1" applyBorder="1" applyAlignment="1" applyProtection="1">
      <alignment horizontal="center"/>
    </xf>
    <xf numFmtId="0" fontId="3" fillId="3" borderId="12" xfId="0" applyFont="1" applyFill="1" applyBorder="1" applyAlignment="1" applyProtection="1">
      <alignment horizontal="center"/>
    </xf>
    <xf numFmtId="0" fontId="3" fillId="3" borderId="13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distributed" vertical="center"/>
    </xf>
    <xf numFmtId="0" fontId="3" fillId="0" borderId="2" xfId="0" applyFont="1" applyBorder="1" applyAlignment="1" applyProtection="1">
      <alignment horizontal="distributed" vertical="center"/>
    </xf>
    <xf numFmtId="0" fontId="3" fillId="0" borderId="4" xfId="0" applyFont="1" applyBorder="1" applyAlignment="1" applyProtection="1">
      <alignment horizontal="distributed" vertical="center"/>
    </xf>
    <xf numFmtId="0" fontId="3" fillId="0" borderId="0" xfId="0" applyFont="1" applyBorder="1" applyAlignment="1" applyProtection="1">
      <alignment horizontal="distributed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49" fontId="3" fillId="3" borderId="2" xfId="0" applyNumberFormat="1" applyFont="1" applyFill="1" applyBorder="1" applyAlignment="1" applyProtection="1">
      <alignment horizontal="center" vertical="center" shrinkToFit="1"/>
    </xf>
    <xf numFmtId="49" fontId="3" fillId="3" borderId="0" xfId="0" applyNumberFormat="1" applyFont="1" applyFill="1" applyBorder="1" applyAlignment="1" applyProtection="1">
      <alignment horizontal="center" vertical="center" shrinkToFit="1"/>
    </xf>
    <xf numFmtId="0" fontId="19" fillId="0" borderId="0" xfId="0" applyFont="1" applyFill="1" applyBorder="1" applyAlignment="1" applyProtection="1">
      <alignment horizontal="distributed" vertical="center"/>
    </xf>
    <xf numFmtId="0" fontId="7" fillId="0" borderId="14" xfId="0" applyFont="1" applyBorder="1" applyAlignment="1" applyProtection="1">
      <alignment horizontal="center" wrapText="1"/>
    </xf>
    <xf numFmtId="0" fontId="7" fillId="0" borderId="15" xfId="0" applyFont="1" applyBorder="1" applyAlignment="1" applyProtection="1">
      <alignment horizontal="center" wrapText="1"/>
    </xf>
    <xf numFmtId="0" fontId="1" fillId="0" borderId="6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wrapText="1"/>
    </xf>
    <xf numFmtId="0" fontId="7" fillId="0" borderId="2" xfId="0" applyFont="1" applyBorder="1" applyAlignment="1" applyProtection="1">
      <alignment horizontal="center" wrapText="1"/>
    </xf>
    <xf numFmtId="0" fontId="7" fillId="0" borderId="3" xfId="0" applyFont="1" applyBorder="1" applyAlignment="1" applyProtection="1">
      <alignment horizontal="center" wrapText="1"/>
    </xf>
    <xf numFmtId="0" fontId="7" fillId="0" borderId="4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7" fillId="0" borderId="5" xfId="0" applyFont="1" applyBorder="1" applyAlignment="1" applyProtection="1">
      <alignment horizontal="center" wrapText="1"/>
    </xf>
    <xf numFmtId="0" fontId="1" fillId="0" borderId="7" xfId="0" applyFont="1" applyBorder="1" applyAlignment="1" applyProtection="1">
      <alignment horizontal="left" vertical="center" wrapText="1" indent="1"/>
    </xf>
    <xf numFmtId="0" fontId="1" fillId="0" borderId="8" xfId="0" applyFont="1" applyBorder="1" applyAlignment="1" applyProtection="1">
      <alignment horizontal="left" vertical="center" wrapText="1" indent="1"/>
    </xf>
    <xf numFmtId="0" fontId="16" fillId="3" borderId="1" xfId="0" applyFont="1" applyFill="1" applyBorder="1" applyAlignment="1" applyProtection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7" fillId="0" borderId="15" xfId="0" applyFont="1" applyBorder="1" applyAlignment="1" applyProtection="1">
      <alignment horizontal="center" vertical="top" wrapText="1"/>
    </xf>
    <xf numFmtId="0" fontId="7" fillId="0" borderId="16" xfId="0" applyFont="1" applyBorder="1" applyAlignment="1" applyProtection="1">
      <alignment horizontal="center" vertical="top" wrapText="1"/>
    </xf>
    <xf numFmtId="0" fontId="7" fillId="0" borderId="4" xfId="0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top" wrapText="1"/>
    </xf>
    <xf numFmtId="0" fontId="7" fillId="0" borderId="5" xfId="0" applyFont="1" applyBorder="1" applyAlignment="1" applyProtection="1">
      <alignment horizontal="center" vertical="top" wrapText="1"/>
    </xf>
    <xf numFmtId="0" fontId="7" fillId="0" borderId="7" xfId="0" applyFont="1" applyBorder="1" applyAlignment="1" applyProtection="1">
      <alignment horizontal="center" vertical="top" wrapText="1"/>
    </xf>
    <xf numFmtId="0" fontId="7" fillId="0" borderId="8" xfId="0" applyFont="1" applyBorder="1" applyAlignment="1" applyProtection="1">
      <alignment horizontal="center" vertical="top" wrapText="1"/>
    </xf>
    <xf numFmtId="0" fontId="7" fillId="0" borderId="9" xfId="0" applyFont="1" applyBorder="1" applyAlignment="1" applyProtection="1">
      <alignment horizontal="center" vertical="top" wrapText="1"/>
    </xf>
    <xf numFmtId="0" fontId="1" fillId="0" borderId="6" xfId="0" applyFont="1" applyBorder="1" applyAlignment="1" applyProtection="1">
      <alignment horizontal="right" shrinkToFit="1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0" fontId="16" fillId="3" borderId="2" xfId="0" applyFont="1" applyFill="1" applyBorder="1" applyAlignment="1" applyProtection="1">
      <alignment horizontal="center" vertical="center"/>
      <protection locked="0"/>
    </xf>
    <xf numFmtId="0" fontId="16" fillId="3" borderId="3" xfId="0" applyFont="1" applyFill="1" applyBorder="1" applyAlignment="1" applyProtection="1">
      <alignment horizontal="center" vertical="center"/>
      <protection locked="0"/>
    </xf>
    <xf numFmtId="0" fontId="16" fillId="3" borderId="4" xfId="0" applyFont="1" applyFill="1" applyBorder="1" applyAlignment="1" applyProtection="1">
      <alignment horizontal="center" vertical="center"/>
      <protection locked="0"/>
    </xf>
    <xf numFmtId="0" fontId="16" fillId="3" borderId="0" xfId="0" applyFont="1" applyFill="1" applyBorder="1" applyAlignment="1" applyProtection="1">
      <alignment horizontal="center" vertical="center"/>
      <protection locked="0"/>
    </xf>
    <xf numFmtId="0" fontId="16" fillId="3" borderId="5" xfId="0" applyFont="1" applyFill="1" applyBorder="1" applyAlignment="1" applyProtection="1">
      <alignment horizontal="center" vertical="center"/>
      <protection locked="0"/>
    </xf>
    <xf numFmtId="0" fontId="16" fillId="3" borderId="7" xfId="0" applyFont="1" applyFill="1" applyBorder="1" applyAlignment="1" applyProtection="1">
      <alignment horizontal="center" vertical="center"/>
      <protection locked="0"/>
    </xf>
    <xf numFmtId="0" fontId="16" fillId="3" borderId="8" xfId="0" applyFont="1" applyFill="1" applyBorder="1" applyAlignment="1" applyProtection="1">
      <alignment horizontal="center" vertical="center"/>
      <protection locked="0"/>
    </xf>
    <xf numFmtId="0" fontId="16" fillId="3" borderId="9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shrinkToFit="1"/>
      <protection locked="0"/>
    </xf>
    <xf numFmtId="177" fontId="16" fillId="3" borderId="4" xfId="0" applyNumberFormat="1" applyFont="1" applyFill="1" applyBorder="1" applyAlignment="1" applyProtection="1">
      <alignment horizontal="center" vertical="center" shrinkToFit="1"/>
      <protection locked="0"/>
    </xf>
    <xf numFmtId="177" fontId="16" fillId="3" borderId="0" xfId="0" applyNumberFormat="1" applyFont="1" applyFill="1" applyBorder="1" applyAlignment="1" applyProtection="1">
      <alignment horizontal="center" vertical="center" shrinkToFit="1"/>
      <protection locked="0"/>
    </xf>
    <xf numFmtId="177" fontId="16" fillId="3" borderId="5" xfId="0" applyNumberFormat="1" applyFont="1" applyFill="1" applyBorder="1" applyAlignment="1" applyProtection="1">
      <alignment horizontal="center" vertical="center" shrinkToFit="1"/>
      <protection locked="0"/>
    </xf>
    <xf numFmtId="177" fontId="16" fillId="3" borderId="7" xfId="0" applyNumberFormat="1" applyFont="1" applyFill="1" applyBorder="1" applyAlignment="1" applyProtection="1">
      <alignment horizontal="center" vertical="center" shrinkToFit="1"/>
      <protection locked="0"/>
    </xf>
    <xf numFmtId="177" fontId="16" fillId="3" borderId="8" xfId="0" applyNumberFormat="1" applyFont="1" applyFill="1" applyBorder="1" applyAlignment="1" applyProtection="1">
      <alignment horizontal="center" vertical="center" shrinkToFit="1"/>
      <protection locked="0"/>
    </xf>
    <xf numFmtId="177" fontId="16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16" fillId="3" borderId="6" xfId="0" applyFont="1" applyFill="1" applyBorder="1" applyAlignment="1" applyProtection="1">
      <alignment horizontal="right" vertical="center" shrinkToFit="1"/>
      <protection locked="0"/>
    </xf>
    <xf numFmtId="177" fontId="21" fillId="3" borderId="13" xfId="0" applyNumberFormat="1" applyFont="1" applyFill="1" applyBorder="1" applyAlignment="1" applyProtection="1">
      <alignment horizontal="right" vertical="center" indent="1"/>
      <protection locked="0"/>
    </xf>
    <xf numFmtId="177" fontId="21" fillId="3" borderId="6" xfId="0" applyNumberFormat="1" applyFont="1" applyFill="1" applyBorder="1" applyAlignment="1" applyProtection="1">
      <alignment horizontal="right" vertical="center" indent="1"/>
      <protection locked="0"/>
    </xf>
    <xf numFmtId="177" fontId="22" fillId="3" borderId="6" xfId="0" applyNumberFormat="1" applyFont="1" applyFill="1" applyBorder="1" applyAlignment="1" applyProtection="1">
      <alignment horizontal="right" vertical="center" indent="1"/>
      <protection locked="0"/>
    </xf>
    <xf numFmtId="0" fontId="3" fillId="3" borderId="4" xfId="0" applyFont="1" applyFill="1" applyBorder="1" applyAlignment="1" applyProtection="1">
      <alignment horizontal="left" vertical="center" wrapText="1" indent="3"/>
      <protection locked="0"/>
    </xf>
    <xf numFmtId="0" fontId="3" fillId="3" borderId="0" xfId="0" applyFont="1" applyFill="1" applyBorder="1" applyAlignment="1" applyProtection="1">
      <alignment horizontal="left" vertical="center" wrapText="1" indent="3"/>
      <protection locked="0"/>
    </xf>
    <xf numFmtId="0" fontId="3" fillId="3" borderId="5" xfId="0" applyFont="1" applyFill="1" applyBorder="1" applyAlignment="1" applyProtection="1">
      <alignment horizontal="left" vertical="center" wrapText="1" indent="3"/>
      <protection locked="0"/>
    </xf>
    <xf numFmtId="0" fontId="3" fillId="3" borderId="7" xfId="0" applyFont="1" applyFill="1" applyBorder="1" applyAlignment="1" applyProtection="1">
      <alignment horizontal="left" vertical="center" wrapText="1" indent="3"/>
      <protection locked="0"/>
    </xf>
    <xf numFmtId="0" fontId="3" fillId="3" borderId="8" xfId="0" applyFont="1" applyFill="1" applyBorder="1" applyAlignment="1" applyProtection="1">
      <alignment horizontal="left" vertical="center" wrapText="1" indent="3"/>
      <protection locked="0"/>
    </xf>
    <xf numFmtId="0" fontId="3" fillId="3" borderId="9" xfId="0" applyFont="1" applyFill="1" applyBorder="1" applyAlignment="1" applyProtection="1">
      <alignment horizontal="left" vertical="center" wrapText="1" indent="3"/>
      <protection locked="0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6" fillId="3" borderId="4" xfId="0" applyFont="1" applyFill="1" applyBorder="1" applyAlignment="1" applyProtection="1">
      <alignment horizontal="center" vertical="center" wrapText="1"/>
      <protection locked="0"/>
    </xf>
    <xf numFmtId="0" fontId="16" fillId="3" borderId="0" xfId="0" applyFont="1" applyFill="1" applyBorder="1" applyAlignment="1" applyProtection="1">
      <alignment horizontal="center" vertical="center" wrapText="1"/>
      <protection locked="0"/>
    </xf>
    <xf numFmtId="0" fontId="16" fillId="3" borderId="5" xfId="0" applyFont="1" applyFill="1" applyBorder="1" applyAlignment="1" applyProtection="1">
      <alignment horizontal="center" vertical="center" wrapText="1"/>
      <protection locked="0"/>
    </xf>
    <xf numFmtId="0" fontId="16" fillId="3" borderId="7" xfId="0" applyFont="1" applyFill="1" applyBorder="1" applyAlignment="1" applyProtection="1">
      <alignment horizontal="center" vertical="center" wrapText="1"/>
      <protection locked="0"/>
    </xf>
    <xf numFmtId="0" fontId="16" fillId="3" borderId="8" xfId="0" applyFont="1" applyFill="1" applyBorder="1" applyAlignment="1" applyProtection="1">
      <alignment horizontal="center" vertical="center" wrapText="1"/>
      <protection locked="0"/>
    </xf>
    <xf numFmtId="0" fontId="16" fillId="3" borderId="9" xfId="0" applyFont="1" applyFill="1" applyBorder="1" applyAlignment="1" applyProtection="1">
      <alignment horizontal="center" vertical="center" wrapText="1"/>
      <protection locked="0"/>
    </xf>
    <xf numFmtId="0" fontId="16" fillId="3" borderId="17" xfId="0" applyFont="1" applyFill="1" applyBorder="1" applyAlignment="1" applyProtection="1">
      <alignment horizontal="center" vertical="center" wrapText="1"/>
      <protection locked="0"/>
    </xf>
    <xf numFmtId="0" fontId="16" fillId="3" borderId="18" xfId="0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horizontal="right" vertical="center" indent="1"/>
      <protection locked="0"/>
    </xf>
    <xf numFmtId="0" fontId="16" fillId="3" borderId="2" xfId="0" applyFont="1" applyFill="1" applyBorder="1" applyAlignment="1" applyProtection="1">
      <alignment horizontal="right" vertical="center" indent="1"/>
      <protection locked="0"/>
    </xf>
    <xf numFmtId="0" fontId="16" fillId="3" borderId="3" xfId="0" applyFont="1" applyFill="1" applyBorder="1" applyAlignment="1" applyProtection="1">
      <alignment horizontal="right" vertical="center" indent="1"/>
      <protection locked="0"/>
    </xf>
    <xf numFmtId="0" fontId="16" fillId="3" borderId="4" xfId="0" applyFont="1" applyFill="1" applyBorder="1" applyAlignment="1" applyProtection="1">
      <alignment horizontal="right" vertical="center" indent="1"/>
      <protection locked="0"/>
    </xf>
    <xf numFmtId="0" fontId="16" fillId="3" borderId="0" xfId="0" applyFont="1" applyFill="1" applyBorder="1" applyAlignment="1" applyProtection="1">
      <alignment horizontal="right" vertical="center" indent="1"/>
      <protection locked="0"/>
    </xf>
    <xf numFmtId="0" fontId="16" fillId="3" borderId="5" xfId="0" applyFont="1" applyFill="1" applyBorder="1" applyAlignment="1" applyProtection="1">
      <alignment horizontal="right" vertical="center" indent="1"/>
      <protection locked="0"/>
    </xf>
    <xf numFmtId="0" fontId="16" fillId="3" borderId="7" xfId="0" applyFont="1" applyFill="1" applyBorder="1" applyAlignment="1" applyProtection="1">
      <alignment horizontal="right" vertical="center" indent="1"/>
      <protection locked="0"/>
    </xf>
    <xf numFmtId="0" fontId="16" fillId="3" borderId="8" xfId="0" applyFont="1" applyFill="1" applyBorder="1" applyAlignment="1" applyProtection="1">
      <alignment horizontal="right" vertical="center" indent="1"/>
      <protection locked="0"/>
    </xf>
    <xf numFmtId="0" fontId="16" fillId="3" borderId="9" xfId="0" applyFont="1" applyFill="1" applyBorder="1" applyAlignment="1" applyProtection="1">
      <alignment horizontal="right" vertical="center" indent="1"/>
      <protection locked="0"/>
    </xf>
    <xf numFmtId="0" fontId="16" fillId="3" borderId="19" xfId="0" applyFont="1" applyFill="1" applyBorder="1" applyAlignment="1" applyProtection="1">
      <alignment horizontal="center" vertical="center"/>
      <protection locked="0"/>
    </xf>
    <xf numFmtId="0" fontId="16" fillId="3" borderId="20" xfId="0" applyFont="1" applyFill="1" applyBorder="1" applyAlignment="1" applyProtection="1">
      <alignment horizontal="center" vertical="center"/>
      <protection locked="0"/>
    </xf>
    <xf numFmtId="0" fontId="16" fillId="3" borderId="21" xfId="0" applyFont="1" applyFill="1" applyBorder="1" applyAlignment="1" applyProtection="1">
      <alignment horizontal="center" vertical="center"/>
      <protection locked="0"/>
    </xf>
    <xf numFmtId="49" fontId="3" fillId="3" borderId="2" xfId="0" applyNumberFormat="1" applyFont="1" applyFill="1" applyBorder="1" applyAlignment="1" applyProtection="1">
      <alignment horizontal="center" vertical="center" shrinkToFit="1"/>
      <protection locked="0"/>
    </xf>
    <xf numFmtId="49" fontId="3" fillId="3" borderId="0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3" fillId="3" borderId="5" xfId="0" applyFont="1" applyFill="1" applyBorder="1" applyAlignment="1" applyProtection="1">
      <alignment horizontal="left" vertical="center" wrapText="1"/>
      <protection locked="0"/>
    </xf>
    <xf numFmtId="0" fontId="17" fillId="3" borderId="0" xfId="0" applyFont="1" applyFill="1" applyBorder="1" applyAlignment="1" applyProtection="1">
      <alignment horizontal="center" vertical="center" wrapText="1"/>
      <protection locked="0"/>
    </xf>
    <xf numFmtId="0" fontId="17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/>
      <protection locked="0"/>
    </xf>
    <xf numFmtId="0" fontId="3" fillId="3" borderId="12" xfId="0" applyFont="1" applyFill="1" applyBorder="1" applyAlignment="1" applyProtection="1">
      <alignment horizontal="center"/>
      <protection locked="0"/>
    </xf>
    <xf numFmtId="0" fontId="3" fillId="3" borderId="13" xfId="0" applyFont="1" applyFill="1" applyBorder="1" applyAlignment="1" applyProtection="1">
      <alignment horizontal="center"/>
      <protection locked="0"/>
    </xf>
    <xf numFmtId="0" fontId="17" fillId="3" borderId="8" xfId="0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horizontal="center" vertical="center" shrinkToFit="1"/>
      <protection locked="0"/>
    </xf>
    <xf numFmtId="0" fontId="16" fillId="3" borderId="2" xfId="0" applyFont="1" applyFill="1" applyBorder="1" applyAlignment="1" applyProtection="1">
      <alignment horizontal="center" vertical="center" shrinkToFit="1"/>
      <protection locked="0"/>
    </xf>
    <xf numFmtId="0" fontId="16" fillId="3" borderId="3" xfId="0" applyFont="1" applyFill="1" applyBorder="1" applyAlignment="1" applyProtection="1">
      <alignment horizontal="center" vertical="center" shrinkToFit="1"/>
      <protection locked="0"/>
    </xf>
    <xf numFmtId="0" fontId="16" fillId="3" borderId="4" xfId="0" applyFont="1" applyFill="1" applyBorder="1" applyAlignment="1" applyProtection="1">
      <alignment horizontal="center" vertical="center" shrinkToFit="1"/>
      <protection locked="0"/>
    </xf>
    <xf numFmtId="0" fontId="16" fillId="3" borderId="0" xfId="0" applyFont="1" applyFill="1" applyBorder="1" applyAlignment="1" applyProtection="1">
      <alignment horizontal="center" vertical="center" shrinkToFit="1"/>
      <protection locked="0"/>
    </xf>
    <xf numFmtId="0" fontId="16" fillId="3" borderId="5" xfId="0" applyFont="1" applyFill="1" applyBorder="1" applyAlignment="1" applyProtection="1">
      <alignment horizontal="center" vertical="center" shrinkToFit="1"/>
      <protection locked="0"/>
    </xf>
    <xf numFmtId="0" fontId="16" fillId="3" borderId="7" xfId="0" applyFont="1" applyFill="1" applyBorder="1" applyAlignment="1" applyProtection="1">
      <alignment horizontal="center" vertical="center" shrinkToFit="1"/>
      <protection locked="0"/>
    </xf>
    <xf numFmtId="0" fontId="16" fillId="3" borderId="8" xfId="0" applyFont="1" applyFill="1" applyBorder="1" applyAlignment="1" applyProtection="1">
      <alignment horizontal="center" vertical="center" shrinkToFit="1"/>
      <protection locked="0"/>
    </xf>
    <xf numFmtId="0" fontId="16" fillId="3" borderId="9" xfId="0" applyFont="1" applyFill="1" applyBorder="1" applyAlignment="1" applyProtection="1">
      <alignment horizontal="center" vertical="center" shrinkToFit="1"/>
      <protection locked="0"/>
    </xf>
    <xf numFmtId="0" fontId="17" fillId="3" borderId="1" xfId="0" applyFont="1" applyFill="1" applyBorder="1" applyAlignment="1" applyProtection="1">
      <alignment horizontal="center" vertical="center" shrinkToFit="1"/>
      <protection locked="0"/>
    </xf>
    <xf numFmtId="0" fontId="17" fillId="3" borderId="2" xfId="0" applyFont="1" applyFill="1" applyBorder="1" applyAlignment="1" applyProtection="1">
      <alignment horizontal="center" vertical="center" shrinkToFit="1"/>
      <protection locked="0"/>
    </xf>
    <xf numFmtId="0" fontId="17" fillId="3" borderId="3" xfId="0" applyFont="1" applyFill="1" applyBorder="1" applyAlignment="1" applyProtection="1">
      <alignment horizontal="center" vertical="center" shrinkToFit="1"/>
      <protection locked="0"/>
    </xf>
    <xf numFmtId="0" fontId="17" fillId="3" borderId="4" xfId="0" applyFont="1" applyFill="1" applyBorder="1" applyAlignment="1" applyProtection="1">
      <alignment horizontal="center" vertical="center" shrinkToFit="1"/>
      <protection locked="0"/>
    </xf>
    <xf numFmtId="0" fontId="17" fillId="3" borderId="0" xfId="0" applyFont="1" applyFill="1" applyBorder="1" applyAlignment="1" applyProtection="1">
      <alignment horizontal="center" vertical="center" shrinkToFit="1"/>
      <protection locked="0"/>
    </xf>
    <xf numFmtId="0" fontId="17" fillId="3" borderId="5" xfId="0" applyFont="1" applyFill="1" applyBorder="1" applyAlignment="1" applyProtection="1">
      <alignment horizontal="center" vertical="center" shrinkToFit="1"/>
      <protection locked="0"/>
    </xf>
    <xf numFmtId="0" fontId="17" fillId="3" borderId="7" xfId="0" applyFont="1" applyFill="1" applyBorder="1" applyAlignment="1" applyProtection="1">
      <alignment horizontal="center" vertical="center" shrinkToFit="1"/>
      <protection locked="0"/>
    </xf>
    <xf numFmtId="0" fontId="17" fillId="3" borderId="8" xfId="0" applyFont="1" applyFill="1" applyBorder="1" applyAlignment="1" applyProtection="1">
      <alignment horizontal="center" vertical="center" shrinkToFit="1"/>
      <protection locked="0"/>
    </xf>
    <xf numFmtId="0" fontId="17" fillId="3" borderId="9" xfId="0" applyFont="1" applyFill="1" applyBorder="1" applyAlignment="1" applyProtection="1">
      <alignment horizontal="center" vertical="center" shrinkToFit="1"/>
      <protection locked="0"/>
    </xf>
    <xf numFmtId="0" fontId="16" fillId="3" borderId="1" xfId="0" applyFont="1" applyFill="1" applyBorder="1" applyAlignment="1" applyProtection="1">
      <alignment horizontal="right" vertical="center" shrinkToFit="1"/>
      <protection locked="0"/>
    </xf>
    <xf numFmtId="0" fontId="16" fillId="3" borderId="2" xfId="0" applyFont="1" applyFill="1" applyBorder="1" applyAlignment="1" applyProtection="1">
      <alignment horizontal="right" vertical="center" shrinkToFit="1"/>
      <protection locked="0"/>
    </xf>
    <xf numFmtId="0" fontId="16" fillId="3" borderId="3" xfId="0" applyFont="1" applyFill="1" applyBorder="1" applyAlignment="1" applyProtection="1">
      <alignment horizontal="right" vertical="center" shrinkToFit="1"/>
      <protection locked="0"/>
    </xf>
    <xf numFmtId="0" fontId="16" fillId="3" borderId="4" xfId="0" applyFont="1" applyFill="1" applyBorder="1" applyAlignment="1" applyProtection="1">
      <alignment horizontal="right" vertical="center" shrinkToFit="1"/>
      <protection locked="0"/>
    </xf>
    <xf numFmtId="0" fontId="16" fillId="3" borderId="0" xfId="0" applyFont="1" applyFill="1" applyBorder="1" applyAlignment="1" applyProtection="1">
      <alignment horizontal="right" vertical="center" shrinkToFit="1"/>
      <protection locked="0"/>
    </xf>
    <xf numFmtId="0" fontId="16" fillId="3" borderId="5" xfId="0" applyFont="1" applyFill="1" applyBorder="1" applyAlignment="1" applyProtection="1">
      <alignment horizontal="right" vertical="center" shrinkToFit="1"/>
      <protection locked="0"/>
    </xf>
    <xf numFmtId="0" fontId="16" fillId="3" borderId="7" xfId="0" applyFont="1" applyFill="1" applyBorder="1" applyAlignment="1" applyProtection="1">
      <alignment horizontal="right" vertical="center" shrinkToFit="1"/>
      <protection locked="0"/>
    </xf>
    <xf numFmtId="0" fontId="16" fillId="3" borderId="8" xfId="0" applyFont="1" applyFill="1" applyBorder="1" applyAlignment="1" applyProtection="1">
      <alignment horizontal="right" vertical="center" shrinkToFit="1"/>
      <protection locked="0"/>
    </xf>
    <xf numFmtId="0" fontId="16" fillId="3" borderId="9" xfId="0" applyFont="1" applyFill="1" applyBorder="1" applyAlignment="1" applyProtection="1">
      <alignment horizontal="right" vertical="center" shrinkToFit="1"/>
      <protection locked="0"/>
    </xf>
    <xf numFmtId="0" fontId="17" fillId="0" borderId="1" xfId="0" applyFont="1" applyFill="1" applyBorder="1" applyAlignment="1" applyProtection="1">
      <alignment horizontal="center" vertical="center" shrinkToFit="1"/>
    </xf>
    <xf numFmtId="0" fontId="17" fillId="0" borderId="2" xfId="0" applyFont="1" applyFill="1" applyBorder="1" applyAlignment="1" applyProtection="1">
      <alignment horizontal="center" vertical="center" shrinkToFit="1"/>
    </xf>
    <xf numFmtId="0" fontId="17" fillId="0" borderId="3" xfId="0" applyFont="1" applyFill="1" applyBorder="1" applyAlignment="1" applyProtection="1">
      <alignment horizontal="center" vertical="center" shrinkToFit="1"/>
    </xf>
    <xf numFmtId="0" fontId="17" fillId="0" borderId="4" xfId="0" applyFont="1" applyFill="1" applyBorder="1" applyAlignment="1" applyProtection="1">
      <alignment horizontal="center" vertical="center" shrinkToFit="1"/>
    </xf>
    <xf numFmtId="0" fontId="17" fillId="0" borderId="0" xfId="0" applyFont="1" applyFill="1" applyBorder="1" applyAlignment="1" applyProtection="1">
      <alignment horizontal="center" vertical="center" shrinkToFit="1"/>
    </xf>
    <xf numFmtId="0" fontId="17" fillId="0" borderId="5" xfId="0" applyFont="1" applyFill="1" applyBorder="1" applyAlignment="1" applyProtection="1">
      <alignment horizontal="center" vertical="center" shrinkToFit="1"/>
    </xf>
    <xf numFmtId="0" fontId="17" fillId="0" borderId="7" xfId="0" applyFont="1" applyFill="1" applyBorder="1" applyAlignment="1" applyProtection="1">
      <alignment horizontal="center" vertical="center" shrinkToFit="1"/>
    </xf>
    <xf numFmtId="0" fontId="17" fillId="0" borderId="8" xfId="0" applyFont="1" applyFill="1" applyBorder="1" applyAlignment="1" applyProtection="1">
      <alignment horizontal="center" vertical="center" shrinkToFit="1"/>
    </xf>
    <xf numFmtId="0" fontId="17" fillId="0" borderId="9" xfId="0" applyFont="1" applyFill="1" applyBorder="1" applyAlignment="1" applyProtection="1">
      <alignment horizontal="center" vertical="center" shrinkToFit="1"/>
    </xf>
    <xf numFmtId="180" fontId="17" fillId="0" borderId="1" xfId="0" applyNumberFormat="1" applyFont="1" applyFill="1" applyBorder="1" applyAlignment="1" applyProtection="1">
      <alignment horizontal="center" vertical="center" shrinkToFit="1"/>
    </xf>
    <xf numFmtId="180" fontId="17" fillId="0" borderId="2" xfId="0" applyNumberFormat="1" applyFont="1" applyFill="1" applyBorder="1" applyAlignment="1" applyProtection="1">
      <alignment horizontal="center" vertical="center" shrinkToFit="1"/>
    </xf>
    <xf numFmtId="180" fontId="17" fillId="0" borderId="3" xfId="0" applyNumberFormat="1" applyFont="1" applyFill="1" applyBorder="1" applyAlignment="1" applyProtection="1">
      <alignment horizontal="center" vertical="center" shrinkToFit="1"/>
    </xf>
    <xf numFmtId="180" fontId="17" fillId="0" borderId="4" xfId="0" applyNumberFormat="1" applyFont="1" applyFill="1" applyBorder="1" applyAlignment="1" applyProtection="1">
      <alignment horizontal="center" vertical="center" shrinkToFit="1"/>
    </xf>
    <xf numFmtId="180" fontId="17" fillId="0" borderId="0" xfId="0" applyNumberFormat="1" applyFont="1" applyFill="1" applyBorder="1" applyAlignment="1" applyProtection="1">
      <alignment horizontal="center" vertical="center" shrinkToFit="1"/>
    </xf>
    <xf numFmtId="180" fontId="17" fillId="0" borderId="5" xfId="0" applyNumberFormat="1" applyFont="1" applyFill="1" applyBorder="1" applyAlignment="1" applyProtection="1">
      <alignment horizontal="center" vertical="center" shrinkToFit="1"/>
    </xf>
    <xf numFmtId="180" fontId="17" fillId="0" borderId="7" xfId="0" applyNumberFormat="1" applyFont="1" applyFill="1" applyBorder="1" applyAlignment="1" applyProtection="1">
      <alignment horizontal="center" vertical="center" shrinkToFit="1"/>
    </xf>
    <xf numFmtId="180" fontId="17" fillId="0" borderId="8" xfId="0" applyNumberFormat="1" applyFont="1" applyFill="1" applyBorder="1" applyAlignment="1" applyProtection="1">
      <alignment horizontal="center" vertical="center" shrinkToFit="1"/>
    </xf>
    <xf numFmtId="180" fontId="17" fillId="0" borderId="9" xfId="0" applyNumberFormat="1" applyFont="1" applyFill="1" applyBorder="1" applyAlignment="1" applyProtection="1">
      <alignment horizontal="center" vertical="center" shrinkToFit="1"/>
    </xf>
  </cellXfs>
  <cellStyles count="1">
    <cellStyle name="標準" xfId="0" builtinId="0"/>
  </cellStyles>
  <dxfs count="1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FF99CC"/>
      <color rgb="FFFFFF99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150</xdr:col>
      <xdr:colOff>13548</xdr:colOff>
      <xdr:row>2</xdr:row>
      <xdr:rowOff>66888</xdr:rowOff>
    </xdr:from>
    <xdr:ext cx="1976118" cy="280246"/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5F61E16A-0A9E-42BB-BA8C-E881A3556875}"/>
            </a:ext>
          </a:extLst>
        </xdr:cNvPr>
        <xdr:cNvSpPr/>
      </xdr:nvSpPr>
      <xdr:spPr>
        <a:xfrm>
          <a:off x="7303348" y="210821"/>
          <a:ext cx="1976118" cy="280246"/>
        </a:xfrm>
        <a:prstGeom prst="wedgeRectCallout">
          <a:avLst>
            <a:gd name="adj1" fmla="val -59393"/>
            <a:gd name="adj2" fmla="val 86670"/>
          </a:avLst>
        </a:prstGeom>
        <a:ln>
          <a:solidFill>
            <a:schemeClr val="tx1"/>
          </a:solidFill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労働保険番号を入力ください。</a:t>
          </a:r>
        </a:p>
      </xdr:txBody>
    </xdr:sp>
    <xdr:clientData/>
  </xdr:oneCellAnchor>
  <xdr:oneCellAnchor>
    <xdr:from>
      <xdr:col>150</xdr:col>
      <xdr:colOff>13549</xdr:colOff>
      <xdr:row>22</xdr:row>
      <xdr:rowOff>8467</xdr:rowOff>
    </xdr:from>
    <xdr:ext cx="1628984" cy="279400"/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8051ED24-D3C5-47C6-AC95-7501D6A7EF0C}"/>
            </a:ext>
          </a:extLst>
        </xdr:cNvPr>
        <xdr:cNvSpPr/>
      </xdr:nvSpPr>
      <xdr:spPr>
        <a:xfrm>
          <a:off x="7303349" y="1752600"/>
          <a:ext cx="1628984" cy="279400"/>
        </a:xfrm>
        <a:prstGeom prst="wedgeRectCallout">
          <a:avLst>
            <a:gd name="adj1" fmla="val -62413"/>
            <a:gd name="adj2" fmla="val 95833"/>
          </a:avLst>
        </a:prstGeom>
        <a:ln>
          <a:solidFill>
            <a:schemeClr val="tx1"/>
          </a:solidFill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労働者数を入力ください。</a:t>
          </a:r>
        </a:p>
      </xdr:txBody>
    </xdr:sp>
    <xdr:clientData/>
  </xdr:oneCellAnchor>
  <xdr:oneCellAnchor>
    <xdr:from>
      <xdr:col>155</xdr:col>
      <xdr:colOff>22014</xdr:colOff>
      <xdr:row>11</xdr:row>
      <xdr:rowOff>42334</xdr:rowOff>
    </xdr:from>
    <xdr:ext cx="1671320" cy="584200"/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29F1E04E-9EEC-43AE-A693-77D082480B80}"/>
            </a:ext>
          </a:extLst>
        </xdr:cNvPr>
        <xdr:cNvSpPr/>
      </xdr:nvSpPr>
      <xdr:spPr>
        <a:xfrm>
          <a:off x="7481147" y="872067"/>
          <a:ext cx="1671320" cy="584200"/>
        </a:xfrm>
        <a:prstGeom prst="wedgeRectCallout">
          <a:avLst>
            <a:gd name="adj1" fmla="val -77571"/>
            <a:gd name="adj2" fmla="val 46558"/>
          </a:avLst>
        </a:prstGeom>
        <a:ln>
          <a:solidFill>
            <a:schemeClr val="tx1"/>
          </a:solidFill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報告書</a:t>
          </a:r>
          <a:r>
            <a:rPr kumimoji="1" lang="en-US" altLang="ja-JP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緑</a:t>
          </a:r>
          <a:r>
            <a:rPr kumimoji="1" lang="en-US" altLang="ja-JP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の添付枚数を</a:t>
          </a:r>
          <a:endParaRPr kumimoji="1" lang="en-US" altLang="ja-JP" sz="105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入力ください。</a:t>
          </a:r>
        </a:p>
      </xdr:txBody>
    </xdr:sp>
    <xdr:clientData/>
  </xdr:oneCellAnchor>
  <xdr:oneCellAnchor>
    <xdr:from>
      <xdr:col>156</xdr:col>
      <xdr:colOff>47416</xdr:colOff>
      <xdr:row>30</xdr:row>
      <xdr:rowOff>25400</xdr:rowOff>
    </xdr:from>
    <xdr:ext cx="1628984" cy="685800"/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62F110D2-1C89-4A57-8E72-50910E7A33FA}"/>
            </a:ext>
          </a:extLst>
        </xdr:cNvPr>
        <xdr:cNvSpPr/>
      </xdr:nvSpPr>
      <xdr:spPr>
        <a:xfrm>
          <a:off x="7540416" y="2379133"/>
          <a:ext cx="1628984" cy="685800"/>
        </a:xfrm>
        <a:prstGeom prst="wedgeRectCallout">
          <a:avLst>
            <a:gd name="adj1" fmla="val -67091"/>
            <a:gd name="adj2" fmla="val 35339"/>
          </a:avLst>
        </a:prstGeom>
        <a:ln>
          <a:solidFill>
            <a:schemeClr val="tx1"/>
          </a:solidFill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送付済の総括表に記載されている内容を入力</a:t>
          </a:r>
          <a:endParaRPr kumimoji="1" lang="en-US" altLang="ja-JP" sz="105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ください。</a:t>
          </a:r>
        </a:p>
      </xdr:txBody>
    </xdr:sp>
    <xdr:clientData/>
  </xdr:oneCellAnchor>
  <xdr:oneCellAnchor>
    <xdr:from>
      <xdr:col>157</xdr:col>
      <xdr:colOff>47416</xdr:colOff>
      <xdr:row>44</xdr:row>
      <xdr:rowOff>67732</xdr:rowOff>
    </xdr:from>
    <xdr:ext cx="2120051" cy="1354668"/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75DC1FBA-9635-47B9-901A-E8CDEEB0F132}"/>
            </a:ext>
          </a:extLst>
        </xdr:cNvPr>
        <xdr:cNvSpPr/>
      </xdr:nvSpPr>
      <xdr:spPr>
        <a:xfrm>
          <a:off x="7599683" y="3488265"/>
          <a:ext cx="2120051" cy="1354668"/>
        </a:xfrm>
        <a:prstGeom prst="wedgeRectCallout">
          <a:avLst>
            <a:gd name="adj1" fmla="val -65961"/>
            <a:gd name="adj2" fmla="val -2500"/>
          </a:avLst>
        </a:prstGeom>
        <a:ln>
          <a:solidFill>
            <a:schemeClr val="tx1"/>
          </a:solidFill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昨年度と同程度の場合は「</a:t>
          </a:r>
          <a:r>
            <a:rPr kumimoji="1" lang="en-US" altLang="ja-JP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」、２倍または半分になる場合は「</a:t>
          </a:r>
          <a:r>
            <a:rPr kumimoji="1" lang="en-US" altLang="ja-JP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」、委託解除年月日の場合は「</a:t>
          </a:r>
          <a:r>
            <a:rPr kumimoji="1" lang="en-US" altLang="ja-JP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」を○してください。</a:t>
          </a:r>
          <a:endParaRPr kumimoji="1" lang="en-US" altLang="ja-JP" sz="105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それぞれ🔽を押すことで選択できます。</a:t>
          </a:r>
        </a:p>
      </xdr:txBody>
    </xdr:sp>
    <xdr:clientData/>
  </xdr:oneCellAnchor>
  <xdr:oneCellAnchor>
    <xdr:from>
      <xdr:col>148</xdr:col>
      <xdr:colOff>5084</xdr:colOff>
      <xdr:row>63</xdr:row>
      <xdr:rowOff>59264</xdr:rowOff>
    </xdr:from>
    <xdr:ext cx="2992116" cy="770469"/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FF77F679-C125-422E-841F-06C334B9EC4C}"/>
            </a:ext>
          </a:extLst>
        </xdr:cNvPr>
        <xdr:cNvSpPr/>
      </xdr:nvSpPr>
      <xdr:spPr>
        <a:xfrm>
          <a:off x="7210217" y="5621864"/>
          <a:ext cx="2992116" cy="770469"/>
        </a:xfrm>
        <a:prstGeom prst="wedgeRectCallout">
          <a:avLst>
            <a:gd name="adj1" fmla="val -55355"/>
            <a:gd name="adj2" fmla="val -8928"/>
          </a:avLst>
        </a:prstGeom>
        <a:ln>
          <a:solidFill>
            <a:schemeClr val="tx1"/>
          </a:solidFill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概算保険料の納付方法を選択してください。</a:t>
          </a:r>
          <a:endParaRPr kumimoji="1" lang="en-US" altLang="ja-JP" sz="105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２万円以下の場合は、「一括納付」に限ります。</a:t>
          </a:r>
          <a:endParaRPr kumimoji="1" lang="en-US" altLang="ja-JP" sz="105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それぞれ🔽を押すことで選択できます。</a:t>
          </a:r>
        </a:p>
      </xdr:txBody>
    </xdr:sp>
    <xdr:clientData/>
  </xdr:oneCellAnchor>
  <xdr:oneCellAnchor>
    <xdr:from>
      <xdr:col>29</xdr:col>
      <xdr:colOff>30483</xdr:colOff>
      <xdr:row>40</xdr:row>
      <xdr:rowOff>8466</xdr:rowOff>
    </xdr:from>
    <xdr:ext cx="1442717" cy="999067"/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298EA6C8-4D77-4C60-AE6A-7BBFED578E35}"/>
            </a:ext>
          </a:extLst>
        </xdr:cNvPr>
        <xdr:cNvSpPr/>
      </xdr:nvSpPr>
      <xdr:spPr>
        <a:xfrm>
          <a:off x="1960883" y="3124199"/>
          <a:ext cx="1442717" cy="999067"/>
        </a:xfrm>
        <a:prstGeom prst="wedgeRectCallout">
          <a:avLst>
            <a:gd name="adj1" fmla="val 26576"/>
            <a:gd name="adj2" fmla="val 77754"/>
          </a:avLst>
        </a:prstGeom>
        <a:ln>
          <a:solidFill>
            <a:schemeClr val="tx1"/>
          </a:solidFill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報告書</a:t>
          </a:r>
          <a:r>
            <a:rPr kumimoji="1" lang="en-US" altLang="ja-JP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緑</a:t>
          </a:r>
          <a:r>
            <a:rPr kumimoji="1" lang="en-US" altLang="ja-JP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に記入した内容を業種番号ごと入力します。</a:t>
          </a:r>
          <a:endParaRPr kumimoji="1" lang="en-US" altLang="ja-JP" sz="105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oneCellAnchor>
    <xdr:from>
      <xdr:col>97</xdr:col>
      <xdr:colOff>30485</xdr:colOff>
      <xdr:row>72</xdr:row>
      <xdr:rowOff>67731</xdr:rowOff>
    </xdr:from>
    <xdr:ext cx="2992116" cy="770469"/>
    <xdr:sp macro="" textlink="">
      <xdr:nvSpPr>
        <xdr:cNvPr id="12" name="吹き出し: 四角形 11">
          <a:extLst>
            <a:ext uri="{FF2B5EF4-FFF2-40B4-BE49-F238E27FC236}">
              <a16:creationId xmlns:a16="http://schemas.microsoft.com/office/drawing/2014/main" id="{815615C4-2F3C-479B-9DCC-3E8F5723B0B5}"/>
            </a:ext>
          </a:extLst>
        </xdr:cNvPr>
        <xdr:cNvSpPr/>
      </xdr:nvSpPr>
      <xdr:spPr>
        <a:xfrm>
          <a:off x="5076618" y="6773331"/>
          <a:ext cx="2992116" cy="770469"/>
        </a:xfrm>
        <a:prstGeom prst="wedgeRectCallout">
          <a:avLst>
            <a:gd name="adj1" fmla="val -45451"/>
            <a:gd name="adj2" fmla="val 77885"/>
          </a:avLst>
        </a:prstGeom>
        <a:ln>
          <a:solidFill>
            <a:schemeClr val="tx1"/>
          </a:solidFill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特別加入について、「継続」・「変更」・「脱退」・「新規」等の更新手続きをご入力ください。</a:t>
          </a:r>
          <a:endParaRPr kumimoji="1" lang="en-US" altLang="ja-JP" sz="1050" b="1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50" b="1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脱退する場合は、「＝」を入力ください。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85F10-BDB8-43CD-A94A-24A75BDAA69B}">
  <sheetPr>
    <tabColor theme="1"/>
    <pageSetUpPr fitToPage="1"/>
  </sheetPr>
  <dimension ref="A1:EZ191"/>
  <sheetViews>
    <sheetView showGridLines="0" showRowColHeaders="0" view="pageBreakPreview" zoomScale="90" zoomScaleNormal="90" zoomScaleSheetLayoutView="90" workbookViewId="0">
      <selection activeCell="FV1" sqref="FV1"/>
    </sheetView>
  </sheetViews>
  <sheetFormatPr defaultColWidth="1.8984375" defaultRowHeight="9.6" x14ac:dyDescent="0.15"/>
  <cols>
    <col min="1" max="27" width="0.8984375" style="1" customWidth="1"/>
    <col min="28" max="32" width="0.69921875" style="1" customWidth="1"/>
    <col min="33" max="37" width="0.8984375" style="1" customWidth="1"/>
    <col min="38" max="46" width="0.69921875" style="1" customWidth="1"/>
    <col min="47" max="63" width="0.59765625" style="1" customWidth="1"/>
    <col min="64" max="64" width="0.69921875" style="1" customWidth="1"/>
    <col min="65" max="150" width="0.5" style="1" customWidth="1"/>
    <col min="151" max="156" width="0.3984375" style="1" customWidth="1"/>
    <col min="157" max="160" width="0.796875" style="1" customWidth="1"/>
    <col min="161" max="252" width="1.8984375" style="1"/>
    <col min="253" max="253" width="0.8984375" style="1" customWidth="1"/>
    <col min="254" max="257" width="1.09765625" style="1" customWidth="1"/>
    <col min="258" max="261" width="0.69921875" style="1" customWidth="1"/>
    <col min="262" max="279" width="0.796875" style="1" customWidth="1"/>
    <col min="280" max="280" width="0.69921875" style="1" customWidth="1"/>
    <col min="281" max="293" width="0.59765625" style="1" customWidth="1"/>
    <col min="294" max="323" width="0.3984375" style="1" customWidth="1"/>
    <col min="324" max="328" width="0.59765625" style="1" customWidth="1"/>
    <col min="329" max="338" width="0.5" style="1" customWidth="1"/>
    <col min="339" max="353" width="0.59765625" style="1" customWidth="1"/>
    <col min="354" max="365" width="0.3984375" style="1" customWidth="1"/>
    <col min="366" max="366" width="0.5" style="1" customWidth="1"/>
    <col min="367" max="367" width="0.296875" style="1" customWidth="1"/>
    <col min="368" max="370" width="0.3984375" style="1" customWidth="1"/>
    <col min="371" max="371" width="0.59765625" style="1" customWidth="1"/>
    <col min="372" max="372" width="0.3984375" style="1" customWidth="1"/>
    <col min="373" max="374" width="0.5" style="1" customWidth="1"/>
    <col min="375" max="375" width="0.3984375" style="1" customWidth="1"/>
    <col min="376" max="376" width="0.5" style="1" customWidth="1"/>
    <col min="377" max="377" width="0.3984375" style="1" customWidth="1"/>
    <col min="378" max="378" width="0.5" style="1" customWidth="1"/>
    <col min="379" max="381" width="0.3984375" style="1" customWidth="1"/>
    <col min="382" max="382" width="0.59765625" style="1" customWidth="1"/>
    <col min="383" max="383" width="0.5" style="1" customWidth="1"/>
    <col min="384" max="385" width="0.3984375" style="1" customWidth="1"/>
    <col min="386" max="386" width="0.59765625" style="1" customWidth="1"/>
    <col min="387" max="387" width="0.3984375" style="1" customWidth="1"/>
    <col min="388" max="388" width="0.5" style="1" customWidth="1"/>
    <col min="389" max="392" width="0.3984375" style="1" customWidth="1"/>
    <col min="393" max="393" width="0.5" style="1" customWidth="1"/>
    <col min="394" max="394" width="0.3984375" style="1" customWidth="1"/>
    <col min="395" max="395" width="0.5" style="1" customWidth="1"/>
    <col min="396" max="399" width="0.3984375" style="1" customWidth="1"/>
    <col min="400" max="401" width="0.5" style="1" customWidth="1"/>
    <col min="402" max="411" width="0.3984375" style="1" customWidth="1"/>
    <col min="412" max="412" width="1" style="1" customWidth="1"/>
    <col min="413" max="416" width="0.796875" style="1" customWidth="1"/>
    <col min="417" max="508" width="1.8984375" style="1"/>
    <col min="509" max="509" width="0.8984375" style="1" customWidth="1"/>
    <col min="510" max="513" width="1.09765625" style="1" customWidth="1"/>
    <col min="514" max="517" width="0.69921875" style="1" customWidth="1"/>
    <col min="518" max="535" width="0.796875" style="1" customWidth="1"/>
    <col min="536" max="536" width="0.69921875" style="1" customWidth="1"/>
    <col min="537" max="549" width="0.59765625" style="1" customWidth="1"/>
    <col min="550" max="579" width="0.3984375" style="1" customWidth="1"/>
    <col min="580" max="584" width="0.59765625" style="1" customWidth="1"/>
    <col min="585" max="594" width="0.5" style="1" customWidth="1"/>
    <col min="595" max="609" width="0.59765625" style="1" customWidth="1"/>
    <col min="610" max="621" width="0.3984375" style="1" customWidth="1"/>
    <col min="622" max="622" width="0.5" style="1" customWidth="1"/>
    <col min="623" max="623" width="0.296875" style="1" customWidth="1"/>
    <col min="624" max="626" width="0.3984375" style="1" customWidth="1"/>
    <col min="627" max="627" width="0.59765625" style="1" customWidth="1"/>
    <col min="628" max="628" width="0.3984375" style="1" customWidth="1"/>
    <col min="629" max="630" width="0.5" style="1" customWidth="1"/>
    <col min="631" max="631" width="0.3984375" style="1" customWidth="1"/>
    <col min="632" max="632" width="0.5" style="1" customWidth="1"/>
    <col min="633" max="633" width="0.3984375" style="1" customWidth="1"/>
    <col min="634" max="634" width="0.5" style="1" customWidth="1"/>
    <col min="635" max="637" width="0.3984375" style="1" customWidth="1"/>
    <col min="638" max="638" width="0.59765625" style="1" customWidth="1"/>
    <col min="639" max="639" width="0.5" style="1" customWidth="1"/>
    <col min="640" max="641" width="0.3984375" style="1" customWidth="1"/>
    <col min="642" max="642" width="0.59765625" style="1" customWidth="1"/>
    <col min="643" max="643" width="0.3984375" style="1" customWidth="1"/>
    <col min="644" max="644" width="0.5" style="1" customWidth="1"/>
    <col min="645" max="648" width="0.3984375" style="1" customWidth="1"/>
    <col min="649" max="649" width="0.5" style="1" customWidth="1"/>
    <col min="650" max="650" width="0.3984375" style="1" customWidth="1"/>
    <col min="651" max="651" width="0.5" style="1" customWidth="1"/>
    <col min="652" max="655" width="0.3984375" style="1" customWidth="1"/>
    <col min="656" max="657" width="0.5" style="1" customWidth="1"/>
    <col min="658" max="667" width="0.3984375" style="1" customWidth="1"/>
    <col min="668" max="668" width="1" style="1" customWidth="1"/>
    <col min="669" max="672" width="0.796875" style="1" customWidth="1"/>
    <col min="673" max="764" width="1.8984375" style="1"/>
    <col min="765" max="765" width="0.8984375" style="1" customWidth="1"/>
    <col min="766" max="769" width="1.09765625" style="1" customWidth="1"/>
    <col min="770" max="773" width="0.69921875" style="1" customWidth="1"/>
    <col min="774" max="791" width="0.796875" style="1" customWidth="1"/>
    <col min="792" max="792" width="0.69921875" style="1" customWidth="1"/>
    <col min="793" max="805" width="0.59765625" style="1" customWidth="1"/>
    <col min="806" max="835" width="0.3984375" style="1" customWidth="1"/>
    <col min="836" max="840" width="0.59765625" style="1" customWidth="1"/>
    <col min="841" max="850" width="0.5" style="1" customWidth="1"/>
    <col min="851" max="865" width="0.59765625" style="1" customWidth="1"/>
    <col min="866" max="877" width="0.3984375" style="1" customWidth="1"/>
    <col min="878" max="878" width="0.5" style="1" customWidth="1"/>
    <col min="879" max="879" width="0.296875" style="1" customWidth="1"/>
    <col min="880" max="882" width="0.3984375" style="1" customWidth="1"/>
    <col min="883" max="883" width="0.59765625" style="1" customWidth="1"/>
    <col min="884" max="884" width="0.3984375" style="1" customWidth="1"/>
    <col min="885" max="886" width="0.5" style="1" customWidth="1"/>
    <col min="887" max="887" width="0.3984375" style="1" customWidth="1"/>
    <col min="888" max="888" width="0.5" style="1" customWidth="1"/>
    <col min="889" max="889" width="0.3984375" style="1" customWidth="1"/>
    <col min="890" max="890" width="0.5" style="1" customWidth="1"/>
    <col min="891" max="893" width="0.3984375" style="1" customWidth="1"/>
    <col min="894" max="894" width="0.59765625" style="1" customWidth="1"/>
    <col min="895" max="895" width="0.5" style="1" customWidth="1"/>
    <col min="896" max="897" width="0.3984375" style="1" customWidth="1"/>
    <col min="898" max="898" width="0.59765625" style="1" customWidth="1"/>
    <col min="899" max="899" width="0.3984375" style="1" customWidth="1"/>
    <col min="900" max="900" width="0.5" style="1" customWidth="1"/>
    <col min="901" max="904" width="0.3984375" style="1" customWidth="1"/>
    <col min="905" max="905" width="0.5" style="1" customWidth="1"/>
    <col min="906" max="906" width="0.3984375" style="1" customWidth="1"/>
    <col min="907" max="907" width="0.5" style="1" customWidth="1"/>
    <col min="908" max="911" width="0.3984375" style="1" customWidth="1"/>
    <col min="912" max="913" width="0.5" style="1" customWidth="1"/>
    <col min="914" max="923" width="0.3984375" style="1" customWidth="1"/>
    <col min="924" max="924" width="1" style="1" customWidth="1"/>
    <col min="925" max="928" width="0.796875" style="1" customWidth="1"/>
    <col min="929" max="1020" width="1.8984375" style="1"/>
    <col min="1021" max="1021" width="0.8984375" style="1" customWidth="1"/>
    <col min="1022" max="1025" width="1.09765625" style="1" customWidth="1"/>
    <col min="1026" max="1029" width="0.69921875" style="1" customWidth="1"/>
    <col min="1030" max="1047" width="0.796875" style="1" customWidth="1"/>
    <col min="1048" max="1048" width="0.69921875" style="1" customWidth="1"/>
    <col min="1049" max="1061" width="0.59765625" style="1" customWidth="1"/>
    <col min="1062" max="1091" width="0.3984375" style="1" customWidth="1"/>
    <col min="1092" max="1096" width="0.59765625" style="1" customWidth="1"/>
    <col min="1097" max="1106" width="0.5" style="1" customWidth="1"/>
    <col min="1107" max="1121" width="0.59765625" style="1" customWidth="1"/>
    <col min="1122" max="1133" width="0.3984375" style="1" customWidth="1"/>
    <col min="1134" max="1134" width="0.5" style="1" customWidth="1"/>
    <col min="1135" max="1135" width="0.296875" style="1" customWidth="1"/>
    <col min="1136" max="1138" width="0.3984375" style="1" customWidth="1"/>
    <col min="1139" max="1139" width="0.59765625" style="1" customWidth="1"/>
    <col min="1140" max="1140" width="0.3984375" style="1" customWidth="1"/>
    <col min="1141" max="1142" width="0.5" style="1" customWidth="1"/>
    <col min="1143" max="1143" width="0.3984375" style="1" customWidth="1"/>
    <col min="1144" max="1144" width="0.5" style="1" customWidth="1"/>
    <col min="1145" max="1145" width="0.3984375" style="1" customWidth="1"/>
    <col min="1146" max="1146" width="0.5" style="1" customWidth="1"/>
    <col min="1147" max="1149" width="0.3984375" style="1" customWidth="1"/>
    <col min="1150" max="1150" width="0.59765625" style="1" customWidth="1"/>
    <col min="1151" max="1151" width="0.5" style="1" customWidth="1"/>
    <col min="1152" max="1153" width="0.3984375" style="1" customWidth="1"/>
    <col min="1154" max="1154" width="0.59765625" style="1" customWidth="1"/>
    <col min="1155" max="1155" width="0.3984375" style="1" customWidth="1"/>
    <col min="1156" max="1156" width="0.5" style="1" customWidth="1"/>
    <col min="1157" max="1160" width="0.3984375" style="1" customWidth="1"/>
    <col min="1161" max="1161" width="0.5" style="1" customWidth="1"/>
    <col min="1162" max="1162" width="0.3984375" style="1" customWidth="1"/>
    <col min="1163" max="1163" width="0.5" style="1" customWidth="1"/>
    <col min="1164" max="1167" width="0.3984375" style="1" customWidth="1"/>
    <col min="1168" max="1169" width="0.5" style="1" customWidth="1"/>
    <col min="1170" max="1179" width="0.3984375" style="1" customWidth="1"/>
    <col min="1180" max="1180" width="1" style="1" customWidth="1"/>
    <col min="1181" max="1184" width="0.796875" style="1" customWidth="1"/>
    <col min="1185" max="1276" width="1.8984375" style="1"/>
    <col min="1277" max="1277" width="0.8984375" style="1" customWidth="1"/>
    <col min="1278" max="1281" width="1.09765625" style="1" customWidth="1"/>
    <col min="1282" max="1285" width="0.69921875" style="1" customWidth="1"/>
    <col min="1286" max="1303" width="0.796875" style="1" customWidth="1"/>
    <col min="1304" max="1304" width="0.69921875" style="1" customWidth="1"/>
    <col min="1305" max="1317" width="0.59765625" style="1" customWidth="1"/>
    <col min="1318" max="1347" width="0.3984375" style="1" customWidth="1"/>
    <col min="1348" max="1352" width="0.59765625" style="1" customWidth="1"/>
    <col min="1353" max="1362" width="0.5" style="1" customWidth="1"/>
    <col min="1363" max="1377" width="0.59765625" style="1" customWidth="1"/>
    <col min="1378" max="1389" width="0.3984375" style="1" customWidth="1"/>
    <col min="1390" max="1390" width="0.5" style="1" customWidth="1"/>
    <col min="1391" max="1391" width="0.296875" style="1" customWidth="1"/>
    <col min="1392" max="1394" width="0.3984375" style="1" customWidth="1"/>
    <col min="1395" max="1395" width="0.59765625" style="1" customWidth="1"/>
    <col min="1396" max="1396" width="0.3984375" style="1" customWidth="1"/>
    <col min="1397" max="1398" width="0.5" style="1" customWidth="1"/>
    <col min="1399" max="1399" width="0.3984375" style="1" customWidth="1"/>
    <col min="1400" max="1400" width="0.5" style="1" customWidth="1"/>
    <col min="1401" max="1401" width="0.3984375" style="1" customWidth="1"/>
    <col min="1402" max="1402" width="0.5" style="1" customWidth="1"/>
    <col min="1403" max="1405" width="0.3984375" style="1" customWidth="1"/>
    <col min="1406" max="1406" width="0.59765625" style="1" customWidth="1"/>
    <col min="1407" max="1407" width="0.5" style="1" customWidth="1"/>
    <col min="1408" max="1409" width="0.3984375" style="1" customWidth="1"/>
    <col min="1410" max="1410" width="0.59765625" style="1" customWidth="1"/>
    <col min="1411" max="1411" width="0.3984375" style="1" customWidth="1"/>
    <col min="1412" max="1412" width="0.5" style="1" customWidth="1"/>
    <col min="1413" max="1416" width="0.3984375" style="1" customWidth="1"/>
    <col min="1417" max="1417" width="0.5" style="1" customWidth="1"/>
    <col min="1418" max="1418" width="0.3984375" style="1" customWidth="1"/>
    <col min="1419" max="1419" width="0.5" style="1" customWidth="1"/>
    <col min="1420" max="1423" width="0.3984375" style="1" customWidth="1"/>
    <col min="1424" max="1425" width="0.5" style="1" customWidth="1"/>
    <col min="1426" max="1435" width="0.3984375" style="1" customWidth="1"/>
    <col min="1436" max="1436" width="1" style="1" customWidth="1"/>
    <col min="1437" max="1440" width="0.796875" style="1" customWidth="1"/>
    <col min="1441" max="1532" width="1.8984375" style="1"/>
    <col min="1533" max="1533" width="0.8984375" style="1" customWidth="1"/>
    <col min="1534" max="1537" width="1.09765625" style="1" customWidth="1"/>
    <col min="1538" max="1541" width="0.69921875" style="1" customWidth="1"/>
    <col min="1542" max="1559" width="0.796875" style="1" customWidth="1"/>
    <col min="1560" max="1560" width="0.69921875" style="1" customWidth="1"/>
    <col min="1561" max="1573" width="0.59765625" style="1" customWidth="1"/>
    <col min="1574" max="1603" width="0.3984375" style="1" customWidth="1"/>
    <col min="1604" max="1608" width="0.59765625" style="1" customWidth="1"/>
    <col min="1609" max="1618" width="0.5" style="1" customWidth="1"/>
    <col min="1619" max="1633" width="0.59765625" style="1" customWidth="1"/>
    <col min="1634" max="1645" width="0.3984375" style="1" customWidth="1"/>
    <col min="1646" max="1646" width="0.5" style="1" customWidth="1"/>
    <col min="1647" max="1647" width="0.296875" style="1" customWidth="1"/>
    <col min="1648" max="1650" width="0.3984375" style="1" customWidth="1"/>
    <col min="1651" max="1651" width="0.59765625" style="1" customWidth="1"/>
    <col min="1652" max="1652" width="0.3984375" style="1" customWidth="1"/>
    <col min="1653" max="1654" width="0.5" style="1" customWidth="1"/>
    <col min="1655" max="1655" width="0.3984375" style="1" customWidth="1"/>
    <col min="1656" max="1656" width="0.5" style="1" customWidth="1"/>
    <col min="1657" max="1657" width="0.3984375" style="1" customWidth="1"/>
    <col min="1658" max="1658" width="0.5" style="1" customWidth="1"/>
    <col min="1659" max="1661" width="0.3984375" style="1" customWidth="1"/>
    <col min="1662" max="1662" width="0.59765625" style="1" customWidth="1"/>
    <col min="1663" max="1663" width="0.5" style="1" customWidth="1"/>
    <col min="1664" max="1665" width="0.3984375" style="1" customWidth="1"/>
    <col min="1666" max="1666" width="0.59765625" style="1" customWidth="1"/>
    <col min="1667" max="1667" width="0.3984375" style="1" customWidth="1"/>
    <col min="1668" max="1668" width="0.5" style="1" customWidth="1"/>
    <col min="1669" max="1672" width="0.3984375" style="1" customWidth="1"/>
    <col min="1673" max="1673" width="0.5" style="1" customWidth="1"/>
    <col min="1674" max="1674" width="0.3984375" style="1" customWidth="1"/>
    <col min="1675" max="1675" width="0.5" style="1" customWidth="1"/>
    <col min="1676" max="1679" width="0.3984375" style="1" customWidth="1"/>
    <col min="1680" max="1681" width="0.5" style="1" customWidth="1"/>
    <col min="1682" max="1691" width="0.3984375" style="1" customWidth="1"/>
    <col min="1692" max="1692" width="1" style="1" customWidth="1"/>
    <col min="1693" max="1696" width="0.796875" style="1" customWidth="1"/>
    <col min="1697" max="1788" width="1.8984375" style="1"/>
    <col min="1789" max="1789" width="0.8984375" style="1" customWidth="1"/>
    <col min="1790" max="1793" width="1.09765625" style="1" customWidth="1"/>
    <col min="1794" max="1797" width="0.69921875" style="1" customWidth="1"/>
    <col min="1798" max="1815" width="0.796875" style="1" customWidth="1"/>
    <col min="1816" max="1816" width="0.69921875" style="1" customWidth="1"/>
    <col min="1817" max="1829" width="0.59765625" style="1" customWidth="1"/>
    <col min="1830" max="1859" width="0.3984375" style="1" customWidth="1"/>
    <col min="1860" max="1864" width="0.59765625" style="1" customWidth="1"/>
    <col min="1865" max="1874" width="0.5" style="1" customWidth="1"/>
    <col min="1875" max="1889" width="0.59765625" style="1" customWidth="1"/>
    <col min="1890" max="1901" width="0.3984375" style="1" customWidth="1"/>
    <col min="1902" max="1902" width="0.5" style="1" customWidth="1"/>
    <col min="1903" max="1903" width="0.296875" style="1" customWidth="1"/>
    <col min="1904" max="1906" width="0.3984375" style="1" customWidth="1"/>
    <col min="1907" max="1907" width="0.59765625" style="1" customWidth="1"/>
    <col min="1908" max="1908" width="0.3984375" style="1" customWidth="1"/>
    <col min="1909" max="1910" width="0.5" style="1" customWidth="1"/>
    <col min="1911" max="1911" width="0.3984375" style="1" customWidth="1"/>
    <col min="1912" max="1912" width="0.5" style="1" customWidth="1"/>
    <col min="1913" max="1913" width="0.3984375" style="1" customWidth="1"/>
    <col min="1914" max="1914" width="0.5" style="1" customWidth="1"/>
    <col min="1915" max="1917" width="0.3984375" style="1" customWidth="1"/>
    <col min="1918" max="1918" width="0.59765625" style="1" customWidth="1"/>
    <col min="1919" max="1919" width="0.5" style="1" customWidth="1"/>
    <col min="1920" max="1921" width="0.3984375" style="1" customWidth="1"/>
    <col min="1922" max="1922" width="0.59765625" style="1" customWidth="1"/>
    <col min="1923" max="1923" width="0.3984375" style="1" customWidth="1"/>
    <col min="1924" max="1924" width="0.5" style="1" customWidth="1"/>
    <col min="1925" max="1928" width="0.3984375" style="1" customWidth="1"/>
    <col min="1929" max="1929" width="0.5" style="1" customWidth="1"/>
    <col min="1930" max="1930" width="0.3984375" style="1" customWidth="1"/>
    <col min="1931" max="1931" width="0.5" style="1" customWidth="1"/>
    <col min="1932" max="1935" width="0.3984375" style="1" customWidth="1"/>
    <col min="1936" max="1937" width="0.5" style="1" customWidth="1"/>
    <col min="1938" max="1947" width="0.3984375" style="1" customWidth="1"/>
    <col min="1948" max="1948" width="1" style="1" customWidth="1"/>
    <col min="1949" max="1952" width="0.796875" style="1" customWidth="1"/>
    <col min="1953" max="2044" width="1.8984375" style="1"/>
    <col min="2045" max="2045" width="0.8984375" style="1" customWidth="1"/>
    <col min="2046" max="2049" width="1.09765625" style="1" customWidth="1"/>
    <col min="2050" max="2053" width="0.69921875" style="1" customWidth="1"/>
    <col min="2054" max="2071" width="0.796875" style="1" customWidth="1"/>
    <col min="2072" max="2072" width="0.69921875" style="1" customWidth="1"/>
    <col min="2073" max="2085" width="0.59765625" style="1" customWidth="1"/>
    <col min="2086" max="2115" width="0.3984375" style="1" customWidth="1"/>
    <col min="2116" max="2120" width="0.59765625" style="1" customWidth="1"/>
    <col min="2121" max="2130" width="0.5" style="1" customWidth="1"/>
    <col min="2131" max="2145" width="0.59765625" style="1" customWidth="1"/>
    <col min="2146" max="2157" width="0.3984375" style="1" customWidth="1"/>
    <col min="2158" max="2158" width="0.5" style="1" customWidth="1"/>
    <col min="2159" max="2159" width="0.296875" style="1" customWidth="1"/>
    <col min="2160" max="2162" width="0.3984375" style="1" customWidth="1"/>
    <col min="2163" max="2163" width="0.59765625" style="1" customWidth="1"/>
    <col min="2164" max="2164" width="0.3984375" style="1" customWidth="1"/>
    <col min="2165" max="2166" width="0.5" style="1" customWidth="1"/>
    <col min="2167" max="2167" width="0.3984375" style="1" customWidth="1"/>
    <col min="2168" max="2168" width="0.5" style="1" customWidth="1"/>
    <col min="2169" max="2169" width="0.3984375" style="1" customWidth="1"/>
    <col min="2170" max="2170" width="0.5" style="1" customWidth="1"/>
    <col min="2171" max="2173" width="0.3984375" style="1" customWidth="1"/>
    <col min="2174" max="2174" width="0.59765625" style="1" customWidth="1"/>
    <col min="2175" max="2175" width="0.5" style="1" customWidth="1"/>
    <col min="2176" max="2177" width="0.3984375" style="1" customWidth="1"/>
    <col min="2178" max="2178" width="0.59765625" style="1" customWidth="1"/>
    <col min="2179" max="2179" width="0.3984375" style="1" customWidth="1"/>
    <col min="2180" max="2180" width="0.5" style="1" customWidth="1"/>
    <col min="2181" max="2184" width="0.3984375" style="1" customWidth="1"/>
    <col min="2185" max="2185" width="0.5" style="1" customWidth="1"/>
    <col min="2186" max="2186" width="0.3984375" style="1" customWidth="1"/>
    <col min="2187" max="2187" width="0.5" style="1" customWidth="1"/>
    <col min="2188" max="2191" width="0.3984375" style="1" customWidth="1"/>
    <col min="2192" max="2193" width="0.5" style="1" customWidth="1"/>
    <col min="2194" max="2203" width="0.3984375" style="1" customWidth="1"/>
    <col min="2204" max="2204" width="1" style="1" customWidth="1"/>
    <col min="2205" max="2208" width="0.796875" style="1" customWidth="1"/>
    <col min="2209" max="2300" width="1.8984375" style="1"/>
    <col min="2301" max="2301" width="0.8984375" style="1" customWidth="1"/>
    <col min="2302" max="2305" width="1.09765625" style="1" customWidth="1"/>
    <col min="2306" max="2309" width="0.69921875" style="1" customWidth="1"/>
    <col min="2310" max="2327" width="0.796875" style="1" customWidth="1"/>
    <col min="2328" max="2328" width="0.69921875" style="1" customWidth="1"/>
    <col min="2329" max="2341" width="0.59765625" style="1" customWidth="1"/>
    <col min="2342" max="2371" width="0.3984375" style="1" customWidth="1"/>
    <col min="2372" max="2376" width="0.59765625" style="1" customWidth="1"/>
    <col min="2377" max="2386" width="0.5" style="1" customWidth="1"/>
    <col min="2387" max="2401" width="0.59765625" style="1" customWidth="1"/>
    <col min="2402" max="2413" width="0.3984375" style="1" customWidth="1"/>
    <col min="2414" max="2414" width="0.5" style="1" customWidth="1"/>
    <col min="2415" max="2415" width="0.296875" style="1" customWidth="1"/>
    <col min="2416" max="2418" width="0.3984375" style="1" customWidth="1"/>
    <col min="2419" max="2419" width="0.59765625" style="1" customWidth="1"/>
    <col min="2420" max="2420" width="0.3984375" style="1" customWidth="1"/>
    <col min="2421" max="2422" width="0.5" style="1" customWidth="1"/>
    <col min="2423" max="2423" width="0.3984375" style="1" customWidth="1"/>
    <col min="2424" max="2424" width="0.5" style="1" customWidth="1"/>
    <col min="2425" max="2425" width="0.3984375" style="1" customWidth="1"/>
    <col min="2426" max="2426" width="0.5" style="1" customWidth="1"/>
    <col min="2427" max="2429" width="0.3984375" style="1" customWidth="1"/>
    <col min="2430" max="2430" width="0.59765625" style="1" customWidth="1"/>
    <col min="2431" max="2431" width="0.5" style="1" customWidth="1"/>
    <col min="2432" max="2433" width="0.3984375" style="1" customWidth="1"/>
    <col min="2434" max="2434" width="0.59765625" style="1" customWidth="1"/>
    <col min="2435" max="2435" width="0.3984375" style="1" customWidth="1"/>
    <col min="2436" max="2436" width="0.5" style="1" customWidth="1"/>
    <col min="2437" max="2440" width="0.3984375" style="1" customWidth="1"/>
    <col min="2441" max="2441" width="0.5" style="1" customWidth="1"/>
    <col min="2442" max="2442" width="0.3984375" style="1" customWidth="1"/>
    <col min="2443" max="2443" width="0.5" style="1" customWidth="1"/>
    <col min="2444" max="2447" width="0.3984375" style="1" customWidth="1"/>
    <col min="2448" max="2449" width="0.5" style="1" customWidth="1"/>
    <col min="2450" max="2459" width="0.3984375" style="1" customWidth="1"/>
    <col min="2460" max="2460" width="1" style="1" customWidth="1"/>
    <col min="2461" max="2464" width="0.796875" style="1" customWidth="1"/>
    <col min="2465" max="2556" width="1.8984375" style="1"/>
    <col min="2557" max="2557" width="0.8984375" style="1" customWidth="1"/>
    <col min="2558" max="2561" width="1.09765625" style="1" customWidth="1"/>
    <col min="2562" max="2565" width="0.69921875" style="1" customWidth="1"/>
    <col min="2566" max="2583" width="0.796875" style="1" customWidth="1"/>
    <col min="2584" max="2584" width="0.69921875" style="1" customWidth="1"/>
    <col min="2585" max="2597" width="0.59765625" style="1" customWidth="1"/>
    <col min="2598" max="2627" width="0.3984375" style="1" customWidth="1"/>
    <col min="2628" max="2632" width="0.59765625" style="1" customWidth="1"/>
    <col min="2633" max="2642" width="0.5" style="1" customWidth="1"/>
    <col min="2643" max="2657" width="0.59765625" style="1" customWidth="1"/>
    <col min="2658" max="2669" width="0.3984375" style="1" customWidth="1"/>
    <col min="2670" max="2670" width="0.5" style="1" customWidth="1"/>
    <col min="2671" max="2671" width="0.296875" style="1" customWidth="1"/>
    <col min="2672" max="2674" width="0.3984375" style="1" customWidth="1"/>
    <col min="2675" max="2675" width="0.59765625" style="1" customWidth="1"/>
    <col min="2676" max="2676" width="0.3984375" style="1" customWidth="1"/>
    <col min="2677" max="2678" width="0.5" style="1" customWidth="1"/>
    <col min="2679" max="2679" width="0.3984375" style="1" customWidth="1"/>
    <col min="2680" max="2680" width="0.5" style="1" customWidth="1"/>
    <col min="2681" max="2681" width="0.3984375" style="1" customWidth="1"/>
    <col min="2682" max="2682" width="0.5" style="1" customWidth="1"/>
    <col min="2683" max="2685" width="0.3984375" style="1" customWidth="1"/>
    <col min="2686" max="2686" width="0.59765625" style="1" customWidth="1"/>
    <col min="2687" max="2687" width="0.5" style="1" customWidth="1"/>
    <col min="2688" max="2689" width="0.3984375" style="1" customWidth="1"/>
    <col min="2690" max="2690" width="0.59765625" style="1" customWidth="1"/>
    <col min="2691" max="2691" width="0.3984375" style="1" customWidth="1"/>
    <col min="2692" max="2692" width="0.5" style="1" customWidth="1"/>
    <col min="2693" max="2696" width="0.3984375" style="1" customWidth="1"/>
    <col min="2697" max="2697" width="0.5" style="1" customWidth="1"/>
    <col min="2698" max="2698" width="0.3984375" style="1" customWidth="1"/>
    <col min="2699" max="2699" width="0.5" style="1" customWidth="1"/>
    <col min="2700" max="2703" width="0.3984375" style="1" customWidth="1"/>
    <col min="2704" max="2705" width="0.5" style="1" customWidth="1"/>
    <col min="2706" max="2715" width="0.3984375" style="1" customWidth="1"/>
    <col min="2716" max="2716" width="1" style="1" customWidth="1"/>
    <col min="2717" max="2720" width="0.796875" style="1" customWidth="1"/>
    <col min="2721" max="2812" width="1.8984375" style="1"/>
    <col min="2813" max="2813" width="0.8984375" style="1" customWidth="1"/>
    <col min="2814" max="2817" width="1.09765625" style="1" customWidth="1"/>
    <col min="2818" max="2821" width="0.69921875" style="1" customWidth="1"/>
    <col min="2822" max="2839" width="0.796875" style="1" customWidth="1"/>
    <col min="2840" max="2840" width="0.69921875" style="1" customWidth="1"/>
    <col min="2841" max="2853" width="0.59765625" style="1" customWidth="1"/>
    <col min="2854" max="2883" width="0.3984375" style="1" customWidth="1"/>
    <col min="2884" max="2888" width="0.59765625" style="1" customWidth="1"/>
    <col min="2889" max="2898" width="0.5" style="1" customWidth="1"/>
    <col min="2899" max="2913" width="0.59765625" style="1" customWidth="1"/>
    <col min="2914" max="2925" width="0.3984375" style="1" customWidth="1"/>
    <col min="2926" max="2926" width="0.5" style="1" customWidth="1"/>
    <col min="2927" max="2927" width="0.296875" style="1" customWidth="1"/>
    <col min="2928" max="2930" width="0.3984375" style="1" customWidth="1"/>
    <col min="2931" max="2931" width="0.59765625" style="1" customWidth="1"/>
    <col min="2932" max="2932" width="0.3984375" style="1" customWidth="1"/>
    <col min="2933" max="2934" width="0.5" style="1" customWidth="1"/>
    <col min="2935" max="2935" width="0.3984375" style="1" customWidth="1"/>
    <col min="2936" max="2936" width="0.5" style="1" customWidth="1"/>
    <col min="2937" max="2937" width="0.3984375" style="1" customWidth="1"/>
    <col min="2938" max="2938" width="0.5" style="1" customWidth="1"/>
    <col min="2939" max="2941" width="0.3984375" style="1" customWidth="1"/>
    <col min="2942" max="2942" width="0.59765625" style="1" customWidth="1"/>
    <col min="2943" max="2943" width="0.5" style="1" customWidth="1"/>
    <col min="2944" max="2945" width="0.3984375" style="1" customWidth="1"/>
    <col min="2946" max="2946" width="0.59765625" style="1" customWidth="1"/>
    <col min="2947" max="2947" width="0.3984375" style="1" customWidth="1"/>
    <col min="2948" max="2948" width="0.5" style="1" customWidth="1"/>
    <col min="2949" max="2952" width="0.3984375" style="1" customWidth="1"/>
    <col min="2953" max="2953" width="0.5" style="1" customWidth="1"/>
    <col min="2954" max="2954" width="0.3984375" style="1" customWidth="1"/>
    <col min="2955" max="2955" width="0.5" style="1" customWidth="1"/>
    <col min="2956" max="2959" width="0.3984375" style="1" customWidth="1"/>
    <col min="2960" max="2961" width="0.5" style="1" customWidth="1"/>
    <col min="2962" max="2971" width="0.3984375" style="1" customWidth="1"/>
    <col min="2972" max="2972" width="1" style="1" customWidth="1"/>
    <col min="2973" max="2976" width="0.796875" style="1" customWidth="1"/>
    <col min="2977" max="3068" width="1.8984375" style="1"/>
    <col min="3069" max="3069" width="0.8984375" style="1" customWidth="1"/>
    <col min="3070" max="3073" width="1.09765625" style="1" customWidth="1"/>
    <col min="3074" max="3077" width="0.69921875" style="1" customWidth="1"/>
    <col min="3078" max="3095" width="0.796875" style="1" customWidth="1"/>
    <col min="3096" max="3096" width="0.69921875" style="1" customWidth="1"/>
    <col min="3097" max="3109" width="0.59765625" style="1" customWidth="1"/>
    <col min="3110" max="3139" width="0.3984375" style="1" customWidth="1"/>
    <col min="3140" max="3144" width="0.59765625" style="1" customWidth="1"/>
    <col min="3145" max="3154" width="0.5" style="1" customWidth="1"/>
    <col min="3155" max="3169" width="0.59765625" style="1" customWidth="1"/>
    <col min="3170" max="3181" width="0.3984375" style="1" customWidth="1"/>
    <col min="3182" max="3182" width="0.5" style="1" customWidth="1"/>
    <col min="3183" max="3183" width="0.296875" style="1" customWidth="1"/>
    <col min="3184" max="3186" width="0.3984375" style="1" customWidth="1"/>
    <col min="3187" max="3187" width="0.59765625" style="1" customWidth="1"/>
    <col min="3188" max="3188" width="0.3984375" style="1" customWidth="1"/>
    <col min="3189" max="3190" width="0.5" style="1" customWidth="1"/>
    <col min="3191" max="3191" width="0.3984375" style="1" customWidth="1"/>
    <col min="3192" max="3192" width="0.5" style="1" customWidth="1"/>
    <col min="3193" max="3193" width="0.3984375" style="1" customWidth="1"/>
    <col min="3194" max="3194" width="0.5" style="1" customWidth="1"/>
    <col min="3195" max="3197" width="0.3984375" style="1" customWidth="1"/>
    <col min="3198" max="3198" width="0.59765625" style="1" customWidth="1"/>
    <col min="3199" max="3199" width="0.5" style="1" customWidth="1"/>
    <col min="3200" max="3201" width="0.3984375" style="1" customWidth="1"/>
    <col min="3202" max="3202" width="0.59765625" style="1" customWidth="1"/>
    <col min="3203" max="3203" width="0.3984375" style="1" customWidth="1"/>
    <col min="3204" max="3204" width="0.5" style="1" customWidth="1"/>
    <col min="3205" max="3208" width="0.3984375" style="1" customWidth="1"/>
    <col min="3209" max="3209" width="0.5" style="1" customWidth="1"/>
    <col min="3210" max="3210" width="0.3984375" style="1" customWidth="1"/>
    <col min="3211" max="3211" width="0.5" style="1" customWidth="1"/>
    <col min="3212" max="3215" width="0.3984375" style="1" customWidth="1"/>
    <col min="3216" max="3217" width="0.5" style="1" customWidth="1"/>
    <col min="3218" max="3227" width="0.3984375" style="1" customWidth="1"/>
    <col min="3228" max="3228" width="1" style="1" customWidth="1"/>
    <col min="3229" max="3232" width="0.796875" style="1" customWidth="1"/>
    <col min="3233" max="3324" width="1.8984375" style="1"/>
    <col min="3325" max="3325" width="0.8984375" style="1" customWidth="1"/>
    <col min="3326" max="3329" width="1.09765625" style="1" customWidth="1"/>
    <col min="3330" max="3333" width="0.69921875" style="1" customWidth="1"/>
    <col min="3334" max="3351" width="0.796875" style="1" customWidth="1"/>
    <col min="3352" max="3352" width="0.69921875" style="1" customWidth="1"/>
    <col min="3353" max="3365" width="0.59765625" style="1" customWidth="1"/>
    <col min="3366" max="3395" width="0.3984375" style="1" customWidth="1"/>
    <col min="3396" max="3400" width="0.59765625" style="1" customWidth="1"/>
    <col min="3401" max="3410" width="0.5" style="1" customWidth="1"/>
    <col min="3411" max="3425" width="0.59765625" style="1" customWidth="1"/>
    <col min="3426" max="3437" width="0.3984375" style="1" customWidth="1"/>
    <col min="3438" max="3438" width="0.5" style="1" customWidth="1"/>
    <col min="3439" max="3439" width="0.296875" style="1" customWidth="1"/>
    <col min="3440" max="3442" width="0.3984375" style="1" customWidth="1"/>
    <col min="3443" max="3443" width="0.59765625" style="1" customWidth="1"/>
    <col min="3444" max="3444" width="0.3984375" style="1" customWidth="1"/>
    <col min="3445" max="3446" width="0.5" style="1" customWidth="1"/>
    <col min="3447" max="3447" width="0.3984375" style="1" customWidth="1"/>
    <col min="3448" max="3448" width="0.5" style="1" customWidth="1"/>
    <col min="3449" max="3449" width="0.3984375" style="1" customWidth="1"/>
    <col min="3450" max="3450" width="0.5" style="1" customWidth="1"/>
    <col min="3451" max="3453" width="0.3984375" style="1" customWidth="1"/>
    <col min="3454" max="3454" width="0.59765625" style="1" customWidth="1"/>
    <col min="3455" max="3455" width="0.5" style="1" customWidth="1"/>
    <col min="3456" max="3457" width="0.3984375" style="1" customWidth="1"/>
    <col min="3458" max="3458" width="0.59765625" style="1" customWidth="1"/>
    <col min="3459" max="3459" width="0.3984375" style="1" customWidth="1"/>
    <col min="3460" max="3460" width="0.5" style="1" customWidth="1"/>
    <col min="3461" max="3464" width="0.3984375" style="1" customWidth="1"/>
    <col min="3465" max="3465" width="0.5" style="1" customWidth="1"/>
    <col min="3466" max="3466" width="0.3984375" style="1" customWidth="1"/>
    <col min="3467" max="3467" width="0.5" style="1" customWidth="1"/>
    <col min="3468" max="3471" width="0.3984375" style="1" customWidth="1"/>
    <col min="3472" max="3473" width="0.5" style="1" customWidth="1"/>
    <col min="3474" max="3483" width="0.3984375" style="1" customWidth="1"/>
    <col min="3484" max="3484" width="1" style="1" customWidth="1"/>
    <col min="3485" max="3488" width="0.796875" style="1" customWidth="1"/>
    <col min="3489" max="3580" width="1.8984375" style="1"/>
    <col min="3581" max="3581" width="0.8984375" style="1" customWidth="1"/>
    <col min="3582" max="3585" width="1.09765625" style="1" customWidth="1"/>
    <col min="3586" max="3589" width="0.69921875" style="1" customWidth="1"/>
    <col min="3590" max="3607" width="0.796875" style="1" customWidth="1"/>
    <col min="3608" max="3608" width="0.69921875" style="1" customWidth="1"/>
    <col min="3609" max="3621" width="0.59765625" style="1" customWidth="1"/>
    <col min="3622" max="3651" width="0.3984375" style="1" customWidth="1"/>
    <col min="3652" max="3656" width="0.59765625" style="1" customWidth="1"/>
    <col min="3657" max="3666" width="0.5" style="1" customWidth="1"/>
    <col min="3667" max="3681" width="0.59765625" style="1" customWidth="1"/>
    <col min="3682" max="3693" width="0.3984375" style="1" customWidth="1"/>
    <col min="3694" max="3694" width="0.5" style="1" customWidth="1"/>
    <col min="3695" max="3695" width="0.296875" style="1" customWidth="1"/>
    <col min="3696" max="3698" width="0.3984375" style="1" customWidth="1"/>
    <col min="3699" max="3699" width="0.59765625" style="1" customWidth="1"/>
    <col min="3700" max="3700" width="0.3984375" style="1" customWidth="1"/>
    <col min="3701" max="3702" width="0.5" style="1" customWidth="1"/>
    <col min="3703" max="3703" width="0.3984375" style="1" customWidth="1"/>
    <col min="3704" max="3704" width="0.5" style="1" customWidth="1"/>
    <col min="3705" max="3705" width="0.3984375" style="1" customWidth="1"/>
    <col min="3706" max="3706" width="0.5" style="1" customWidth="1"/>
    <col min="3707" max="3709" width="0.3984375" style="1" customWidth="1"/>
    <col min="3710" max="3710" width="0.59765625" style="1" customWidth="1"/>
    <col min="3711" max="3711" width="0.5" style="1" customWidth="1"/>
    <col min="3712" max="3713" width="0.3984375" style="1" customWidth="1"/>
    <col min="3714" max="3714" width="0.59765625" style="1" customWidth="1"/>
    <col min="3715" max="3715" width="0.3984375" style="1" customWidth="1"/>
    <col min="3716" max="3716" width="0.5" style="1" customWidth="1"/>
    <col min="3717" max="3720" width="0.3984375" style="1" customWidth="1"/>
    <col min="3721" max="3721" width="0.5" style="1" customWidth="1"/>
    <col min="3722" max="3722" width="0.3984375" style="1" customWidth="1"/>
    <col min="3723" max="3723" width="0.5" style="1" customWidth="1"/>
    <col min="3724" max="3727" width="0.3984375" style="1" customWidth="1"/>
    <col min="3728" max="3729" width="0.5" style="1" customWidth="1"/>
    <col min="3730" max="3739" width="0.3984375" style="1" customWidth="1"/>
    <col min="3740" max="3740" width="1" style="1" customWidth="1"/>
    <col min="3741" max="3744" width="0.796875" style="1" customWidth="1"/>
    <col min="3745" max="3836" width="1.8984375" style="1"/>
    <col min="3837" max="3837" width="0.8984375" style="1" customWidth="1"/>
    <col min="3838" max="3841" width="1.09765625" style="1" customWidth="1"/>
    <col min="3842" max="3845" width="0.69921875" style="1" customWidth="1"/>
    <col min="3846" max="3863" width="0.796875" style="1" customWidth="1"/>
    <col min="3864" max="3864" width="0.69921875" style="1" customWidth="1"/>
    <col min="3865" max="3877" width="0.59765625" style="1" customWidth="1"/>
    <col min="3878" max="3907" width="0.3984375" style="1" customWidth="1"/>
    <col min="3908" max="3912" width="0.59765625" style="1" customWidth="1"/>
    <col min="3913" max="3922" width="0.5" style="1" customWidth="1"/>
    <col min="3923" max="3937" width="0.59765625" style="1" customWidth="1"/>
    <col min="3938" max="3949" width="0.3984375" style="1" customWidth="1"/>
    <col min="3950" max="3950" width="0.5" style="1" customWidth="1"/>
    <col min="3951" max="3951" width="0.296875" style="1" customWidth="1"/>
    <col min="3952" max="3954" width="0.3984375" style="1" customWidth="1"/>
    <col min="3955" max="3955" width="0.59765625" style="1" customWidth="1"/>
    <col min="3956" max="3956" width="0.3984375" style="1" customWidth="1"/>
    <col min="3957" max="3958" width="0.5" style="1" customWidth="1"/>
    <col min="3959" max="3959" width="0.3984375" style="1" customWidth="1"/>
    <col min="3960" max="3960" width="0.5" style="1" customWidth="1"/>
    <col min="3961" max="3961" width="0.3984375" style="1" customWidth="1"/>
    <col min="3962" max="3962" width="0.5" style="1" customWidth="1"/>
    <col min="3963" max="3965" width="0.3984375" style="1" customWidth="1"/>
    <col min="3966" max="3966" width="0.59765625" style="1" customWidth="1"/>
    <col min="3967" max="3967" width="0.5" style="1" customWidth="1"/>
    <col min="3968" max="3969" width="0.3984375" style="1" customWidth="1"/>
    <col min="3970" max="3970" width="0.59765625" style="1" customWidth="1"/>
    <col min="3971" max="3971" width="0.3984375" style="1" customWidth="1"/>
    <col min="3972" max="3972" width="0.5" style="1" customWidth="1"/>
    <col min="3973" max="3976" width="0.3984375" style="1" customWidth="1"/>
    <col min="3977" max="3977" width="0.5" style="1" customWidth="1"/>
    <col min="3978" max="3978" width="0.3984375" style="1" customWidth="1"/>
    <col min="3979" max="3979" width="0.5" style="1" customWidth="1"/>
    <col min="3980" max="3983" width="0.3984375" style="1" customWidth="1"/>
    <col min="3984" max="3985" width="0.5" style="1" customWidth="1"/>
    <col min="3986" max="3995" width="0.3984375" style="1" customWidth="1"/>
    <col min="3996" max="3996" width="1" style="1" customWidth="1"/>
    <col min="3997" max="4000" width="0.796875" style="1" customWidth="1"/>
    <col min="4001" max="4092" width="1.8984375" style="1"/>
    <col min="4093" max="4093" width="0.8984375" style="1" customWidth="1"/>
    <col min="4094" max="4097" width="1.09765625" style="1" customWidth="1"/>
    <col min="4098" max="4101" width="0.69921875" style="1" customWidth="1"/>
    <col min="4102" max="4119" width="0.796875" style="1" customWidth="1"/>
    <col min="4120" max="4120" width="0.69921875" style="1" customWidth="1"/>
    <col min="4121" max="4133" width="0.59765625" style="1" customWidth="1"/>
    <col min="4134" max="4163" width="0.3984375" style="1" customWidth="1"/>
    <col min="4164" max="4168" width="0.59765625" style="1" customWidth="1"/>
    <col min="4169" max="4178" width="0.5" style="1" customWidth="1"/>
    <col min="4179" max="4193" width="0.59765625" style="1" customWidth="1"/>
    <col min="4194" max="4205" width="0.3984375" style="1" customWidth="1"/>
    <col min="4206" max="4206" width="0.5" style="1" customWidth="1"/>
    <col min="4207" max="4207" width="0.296875" style="1" customWidth="1"/>
    <col min="4208" max="4210" width="0.3984375" style="1" customWidth="1"/>
    <col min="4211" max="4211" width="0.59765625" style="1" customWidth="1"/>
    <col min="4212" max="4212" width="0.3984375" style="1" customWidth="1"/>
    <col min="4213" max="4214" width="0.5" style="1" customWidth="1"/>
    <col min="4215" max="4215" width="0.3984375" style="1" customWidth="1"/>
    <col min="4216" max="4216" width="0.5" style="1" customWidth="1"/>
    <col min="4217" max="4217" width="0.3984375" style="1" customWidth="1"/>
    <col min="4218" max="4218" width="0.5" style="1" customWidth="1"/>
    <col min="4219" max="4221" width="0.3984375" style="1" customWidth="1"/>
    <col min="4222" max="4222" width="0.59765625" style="1" customWidth="1"/>
    <col min="4223" max="4223" width="0.5" style="1" customWidth="1"/>
    <col min="4224" max="4225" width="0.3984375" style="1" customWidth="1"/>
    <col min="4226" max="4226" width="0.59765625" style="1" customWidth="1"/>
    <col min="4227" max="4227" width="0.3984375" style="1" customWidth="1"/>
    <col min="4228" max="4228" width="0.5" style="1" customWidth="1"/>
    <col min="4229" max="4232" width="0.3984375" style="1" customWidth="1"/>
    <col min="4233" max="4233" width="0.5" style="1" customWidth="1"/>
    <col min="4234" max="4234" width="0.3984375" style="1" customWidth="1"/>
    <col min="4235" max="4235" width="0.5" style="1" customWidth="1"/>
    <col min="4236" max="4239" width="0.3984375" style="1" customWidth="1"/>
    <col min="4240" max="4241" width="0.5" style="1" customWidth="1"/>
    <col min="4242" max="4251" width="0.3984375" style="1" customWidth="1"/>
    <col min="4252" max="4252" width="1" style="1" customWidth="1"/>
    <col min="4253" max="4256" width="0.796875" style="1" customWidth="1"/>
    <col min="4257" max="4348" width="1.8984375" style="1"/>
    <col min="4349" max="4349" width="0.8984375" style="1" customWidth="1"/>
    <col min="4350" max="4353" width="1.09765625" style="1" customWidth="1"/>
    <col min="4354" max="4357" width="0.69921875" style="1" customWidth="1"/>
    <col min="4358" max="4375" width="0.796875" style="1" customWidth="1"/>
    <col min="4376" max="4376" width="0.69921875" style="1" customWidth="1"/>
    <col min="4377" max="4389" width="0.59765625" style="1" customWidth="1"/>
    <col min="4390" max="4419" width="0.3984375" style="1" customWidth="1"/>
    <col min="4420" max="4424" width="0.59765625" style="1" customWidth="1"/>
    <col min="4425" max="4434" width="0.5" style="1" customWidth="1"/>
    <col min="4435" max="4449" width="0.59765625" style="1" customWidth="1"/>
    <col min="4450" max="4461" width="0.3984375" style="1" customWidth="1"/>
    <col min="4462" max="4462" width="0.5" style="1" customWidth="1"/>
    <col min="4463" max="4463" width="0.296875" style="1" customWidth="1"/>
    <col min="4464" max="4466" width="0.3984375" style="1" customWidth="1"/>
    <col min="4467" max="4467" width="0.59765625" style="1" customWidth="1"/>
    <col min="4468" max="4468" width="0.3984375" style="1" customWidth="1"/>
    <col min="4469" max="4470" width="0.5" style="1" customWidth="1"/>
    <col min="4471" max="4471" width="0.3984375" style="1" customWidth="1"/>
    <col min="4472" max="4472" width="0.5" style="1" customWidth="1"/>
    <col min="4473" max="4473" width="0.3984375" style="1" customWidth="1"/>
    <col min="4474" max="4474" width="0.5" style="1" customWidth="1"/>
    <col min="4475" max="4477" width="0.3984375" style="1" customWidth="1"/>
    <col min="4478" max="4478" width="0.59765625" style="1" customWidth="1"/>
    <col min="4479" max="4479" width="0.5" style="1" customWidth="1"/>
    <col min="4480" max="4481" width="0.3984375" style="1" customWidth="1"/>
    <col min="4482" max="4482" width="0.59765625" style="1" customWidth="1"/>
    <col min="4483" max="4483" width="0.3984375" style="1" customWidth="1"/>
    <col min="4484" max="4484" width="0.5" style="1" customWidth="1"/>
    <col min="4485" max="4488" width="0.3984375" style="1" customWidth="1"/>
    <col min="4489" max="4489" width="0.5" style="1" customWidth="1"/>
    <col min="4490" max="4490" width="0.3984375" style="1" customWidth="1"/>
    <col min="4491" max="4491" width="0.5" style="1" customWidth="1"/>
    <col min="4492" max="4495" width="0.3984375" style="1" customWidth="1"/>
    <col min="4496" max="4497" width="0.5" style="1" customWidth="1"/>
    <col min="4498" max="4507" width="0.3984375" style="1" customWidth="1"/>
    <col min="4508" max="4508" width="1" style="1" customWidth="1"/>
    <col min="4509" max="4512" width="0.796875" style="1" customWidth="1"/>
    <col min="4513" max="4604" width="1.8984375" style="1"/>
    <col min="4605" max="4605" width="0.8984375" style="1" customWidth="1"/>
    <col min="4606" max="4609" width="1.09765625" style="1" customWidth="1"/>
    <col min="4610" max="4613" width="0.69921875" style="1" customWidth="1"/>
    <col min="4614" max="4631" width="0.796875" style="1" customWidth="1"/>
    <col min="4632" max="4632" width="0.69921875" style="1" customWidth="1"/>
    <col min="4633" max="4645" width="0.59765625" style="1" customWidth="1"/>
    <col min="4646" max="4675" width="0.3984375" style="1" customWidth="1"/>
    <col min="4676" max="4680" width="0.59765625" style="1" customWidth="1"/>
    <col min="4681" max="4690" width="0.5" style="1" customWidth="1"/>
    <col min="4691" max="4705" width="0.59765625" style="1" customWidth="1"/>
    <col min="4706" max="4717" width="0.3984375" style="1" customWidth="1"/>
    <col min="4718" max="4718" width="0.5" style="1" customWidth="1"/>
    <col min="4719" max="4719" width="0.296875" style="1" customWidth="1"/>
    <col min="4720" max="4722" width="0.3984375" style="1" customWidth="1"/>
    <col min="4723" max="4723" width="0.59765625" style="1" customWidth="1"/>
    <col min="4724" max="4724" width="0.3984375" style="1" customWidth="1"/>
    <col min="4725" max="4726" width="0.5" style="1" customWidth="1"/>
    <col min="4727" max="4727" width="0.3984375" style="1" customWidth="1"/>
    <col min="4728" max="4728" width="0.5" style="1" customWidth="1"/>
    <col min="4729" max="4729" width="0.3984375" style="1" customWidth="1"/>
    <col min="4730" max="4730" width="0.5" style="1" customWidth="1"/>
    <col min="4731" max="4733" width="0.3984375" style="1" customWidth="1"/>
    <col min="4734" max="4734" width="0.59765625" style="1" customWidth="1"/>
    <col min="4735" max="4735" width="0.5" style="1" customWidth="1"/>
    <col min="4736" max="4737" width="0.3984375" style="1" customWidth="1"/>
    <col min="4738" max="4738" width="0.59765625" style="1" customWidth="1"/>
    <col min="4739" max="4739" width="0.3984375" style="1" customWidth="1"/>
    <col min="4740" max="4740" width="0.5" style="1" customWidth="1"/>
    <col min="4741" max="4744" width="0.3984375" style="1" customWidth="1"/>
    <col min="4745" max="4745" width="0.5" style="1" customWidth="1"/>
    <col min="4746" max="4746" width="0.3984375" style="1" customWidth="1"/>
    <col min="4747" max="4747" width="0.5" style="1" customWidth="1"/>
    <col min="4748" max="4751" width="0.3984375" style="1" customWidth="1"/>
    <col min="4752" max="4753" width="0.5" style="1" customWidth="1"/>
    <col min="4754" max="4763" width="0.3984375" style="1" customWidth="1"/>
    <col min="4764" max="4764" width="1" style="1" customWidth="1"/>
    <col min="4765" max="4768" width="0.796875" style="1" customWidth="1"/>
    <col min="4769" max="4860" width="1.8984375" style="1"/>
    <col min="4861" max="4861" width="0.8984375" style="1" customWidth="1"/>
    <col min="4862" max="4865" width="1.09765625" style="1" customWidth="1"/>
    <col min="4866" max="4869" width="0.69921875" style="1" customWidth="1"/>
    <col min="4870" max="4887" width="0.796875" style="1" customWidth="1"/>
    <col min="4888" max="4888" width="0.69921875" style="1" customWidth="1"/>
    <col min="4889" max="4901" width="0.59765625" style="1" customWidth="1"/>
    <col min="4902" max="4931" width="0.3984375" style="1" customWidth="1"/>
    <col min="4932" max="4936" width="0.59765625" style="1" customWidth="1"/>
    <col min="4937" max="4946" width="0.5" style="1" customWidth="1"/>
    <col min="4947" max="4961" width="0.59765625" style="1" customWidth="1"/>
    <col min="4962" max="4973" width="0.3984375" style="1" customWidth="1"/>
    <col min="4974" max="4974" width="0.5" style="1" customWidth="1"/>
    <col min="4975" max="4975" width="0.296875" style="1" customWidth="1"/>
    <col min="4976" max="4978" width="0.3984375" style="1" customWidth="1"/>
    <col min="4979" max="4979" width="0.59765625" style="1" customWidth="1"/>
    <col min="4980" max="4980" width="0.3984375" style="1" customWidth="1"/>
    <col min="4981" max="4982" width="0.5" style="1" customWidth="1"/>
    <col min="4983" max="4983" width="0.3984375" style="1" customWidth="1"/>
    <col min="4984" max="4984" width="0.5" style="1" customWidth="1"/>
    <col min="4985" max="4985" width="0.3984375" style="1" customWidth="1"/>
    <col min="4986" max="4986" width="0.5" style="1" customWidth="1"/>
    <col min="4987" max="4989" width="0.3984375" style="1" customWidth="1"/>
    <col min="4990" max="4990" width="0.59765625" style="1" customWidth="1"/>
    <col min="4991" max="4991" width="0.5" style="1" customWidth="1"/>
    <col min="4992" max="4993" width="0.3984375" style="1" customWidth="1"/>
    <col min="4994" max="4994" width="0.59765625" style="1" customWidth="1"/>
    <col min="4995" max="4995" width="0.3984375" style="1" customWidth="1"/>
    <col min="4996" max="4996" width="0.5" style="1" customWidth="1"/>
    <col min="4997" max="5000" width="0.3984375" style="1" customWidth="1"/>
    <col min="5001" max="5001" width="0.5" style="1" customWidth="1"/>
    <col min="5002" max="5002" width="0.3984375" style="1" customWidth="1"/>
    <col min="5003" max="5003" width="0.5" style="1" customWidth="1"/>
    <col min="5004" max="5007" width="0.3984375" style="1" customWidth="1"/>
    <col min="5008" max="5009" width="0.5" style="1" customWidth="1"/>
    <col min="5010" max="5019" width="0.3984375" style="1" customWidth="1"/>
    <col min="5020" max="5020" width="1" style="1" customWidth="1"/>
    <col min="5021" max="5024" width="0.796875" style="1" customWidth="1"/>
    <col min="5025" max="5116" width="1.8984375" style="1"/>
    <col min="5117" max="5117" width="0.8984375" style="1" customWidth="1"/>
    <col min="5118" max="5121" width="1.09765625" style="1" customWidth="1"/>
    <col min="5122" max="5125" width="0.69921875" style="1" customWidth="1"/>
    <col min="5126" max="5143" width="0.796875" style="1" customWidth="1"/>
    <col min="5144" max="5144" width="0.69921875" style="1" customWidth="1"/>
    <col min="5145" max="5157" width="0.59765625" style="1" customWidth="1"/>
    <col min="5158" max="5187" width="0.3984375" style="1" customWidth="1"/>
    <col min="5188" max="5192" width="0.59765625" style="1" customWidth="1"/>
    <col min="5193" max="5202" width="0.5" style="1" customWidth="1"/>
    <col min="5203" max="5217" width="0.59765625" style="1" customWidth="1"/>
    <col min="5218" max="5229" width="0.3984375" style="1" customWidth="1"/>
    <col min="5230" max="5230" width="0.5" style="1" customWidth="1"/>
    <col min="5231" max="5231" width="0.296875" style="1" customWidth="1"/>
    <col min="5232" max="5234" width="0.3984375" style="1" customWidth="1"/>
    <col min="5235" max="5235" width="0.59765625" style="1" customWidth="1"/>
    <col min="5236" max="5236" width="0.3984375" style="1" customWidth="1"/>
    <col min="5237" max="5238" width="0.5" style="1" customWidth="1"/>
    <col min="5239" max="5239" width="0.3984375" style="1" customWidth="1"/>
    <col min="5240" max="5240" width="0.5" style="1" customWidth="1"/>
    <col min="5241" max="5241" width="0.3984375" style="1" customWidth="1"/>
    <col min="5242" max="5242" width="0.5" style="1" customWidth="1"/>
    <col min="5243" max="5245" width="0.3984375" style="1" customWidth="1"/>
    <col min="5246" max="5246" width="0.59765625" style="1" customWidth="1"/>
    <col min="5247" max="5247" width="0.5" style="1" customWidth="1"/>
    <col min="5248" max="5249" width="0.3984375" style="1" customWidth="1"/>
    <col min="5250" max="5250" width="0.59765625" style="1" customWidth="1"/>
    <col min="5251" max="5251" width="0.3984375" style="1" customWidth="1"/>
    <col min="5252" max="5252" width="0.5" style="1" customWidth="1"/>
    <col min="5253" max="5256" width="0.3984375" style="1" customWidth="1"/>
    <col min="5257" max="5257" width="0.5" style="1" customWidth="1"/>
    <col min="5258" max="5258" width="0.3984375" style="1" customWidth="1"/>
    <col min="5259" max="5259" width="0.5" style="1" customWidth="1"/>
    <col min="5260" max="5263" width="0.3984375" style="1" customWidth="1"/>
    <col min="5264" max="5265" width="0.5" style="1" customWidth="1"/>
    <col min="5266" max="5275" width="0.3984375" style="1" customWidth="1"/>
    <col min="5276" max="5276" width="1" style="1" customWidth="1"/>
    <col min="5277" max="5280" width="0.796875" style="1" customWidth="1"/>
    <col min="5281" max="5372" width="1.8984375" style="1"/>
    <col min="5373" max="5373" width="0.8984375" style="1" customWidth="1"/>
    <col min="5374" max="5377" width="1.09765625" style="1" customWidth="1"/>
    <col min="5378" max="5381" width="0.69921875" style="1" customWidth="1"/>
    <col min="5382" max="5399" width="0.796875" style="1" customWidth="1"/>
    <col min="5400" max="5400" width="0.69921875" style="1" customWidth="1"/>
    <col min="5401" max="5413" width="0.59765625" style="1" customWidth="1"/>
    <col min="5414" max="5443" width="0.3984375" style="1" customWidth="1"/>
    <col min="5444" max="5448" width="0.59765625" style="1" customWidth="1"/>
    <col min="5449" max="5458" width="0.5" style="1" customWidth="1"/>
    <col min="5459" max="5473" width="0.59765625" style="1" customWidth="1"/>
    <col min="5474" max="5485" width="0.3984375" style="1" customWidth="1"/>
    <col min="5486" max="5486" width="0.5" style="1" customWidth="1"/>
    <col min="5487" max="5487" width="0.296875" style="1" customWidth="1"/>
    <col min="5488" max="5490" width="0.3984375" style="1" customWidth="1"/>
    <col min="5491" max="5491" width="0.59765625" style="1" customWidth="1"/>
    <col min="5492" max="5492" width="0.3984375" style="1" customWidth="1"/>
    <col min="5493" max="5494" width="0.5" style="1" customWidth="1"/>
    <col min="5495" max="5495" width="0.3984375" style="1" customWidth="1"/>
    <col min="5496" max="5496" width="0.5" style="1" customWidth="1"/>
    <col min="5497" max="5497" width="0.3984375" style="1" customWidth="1"/>
    <col min="5498" max="5498" width="0.5" style="1" customWidth="1"/>
    <col min="5499" max="5501" width="0.3984375" style="1" customWidth="1"/>
    <col min="5502" max="5502" width="0.59765625" style="1" customWidth="1"/>
    <col min="5503" max="5503" width="0.5" style="1" customWidth="1"/>
    <col min="5504" max="5505" width="0.3984375" style="1" customWidth="1"/>
    <col min="5506" max="5506" width="0.59765625" style="1" customWidth="1"/>
    <col min="5507" max="5507" width="0.3984375" style="1" customWidth="1"/>
    <col min="5508" max="5508" width="0.5" style="1" customWidth="1"/>
    <col min="5509" max="5512" width="0.3984375" style="1" customWidth="1"/>
    <col min="5513" max="5513" width="0.5" style="1" customWidth="1"/>
    <col min="5514" max="5514" width="0.3984375" style="1" customWidth="1"/>
    <col min="5515" max="5515" width="0.5" style="1" customWidth="1"/>
    <col min="5516" max="5519" width="0.3984375" style="1" customWidth="1"/>
    <col min="5520" max="5521" width="0.5" style="1" customWidth="1"/>
    <col min="5522" max="5531" width="0.3984375" style="1" customWidth="1"/>
    <col min="5532" max="5532" width="1" style="1" customWidth="1"/>
    <col min="5533" max="5536" width="0.796875" style="1" customWidth="1"/>
    <col min="5537" max="5628" width="1.8984375" style="1"/>
    <col min="5629" max="5629" width="0.8984375" style="1" customWidth="1"/>
    <col min="5630" max="5633" width="1.09765625" style="1" customWidth="1"/>
    <col min="5634" max="5637" width="0.69921875" style="1" customWidth="1"/>
    <col min="5638" max="5655" width="0.796875" style="1" customWidth="1"/>
    <col min="5656" max="5656" width="0.69921875" style="1" customWidth="1"/>
    <col min="5657" max="5669" width="0.59765625" style="1" customWidth="1"/>
    <col min="5670" max="5699" width="0.3984375" style="1" customWidth="1"/>
    <col min="5700" max="5704" width="0.59765625" style="1" customWidth="1"/>
    <col min="5705" max="5714" width="0.5" style="1" customWidth="1"/>
    <col min="5715" max="5729" width="0.59765625" style="1" customWidth="1"/>
    <col min="5730" max="5741" width="0.3984375" style="1" customWidth="1"/>
    <col min="5742" max="5742" width="0.5" style="1" customWidth="1"/>
    <col min="5743" max="5743" width="0.296875" style="1" customWidth="1"/>
    <col min="5744" max="5746" width="0.3984375" style="1" customWidth="1"/>
    <col min="5747" max="5747" width="0.59765625" style="1" customWidth="1"/>
    <col min="5748" max="5748" width="0.3984375" style="1" customWidth="1"/>
    <col min="5749" max="5750" width="0.5" style="1" customWidth="1"/>
    <col min="5751" max="5751" width="0.3984375" style="1" customWidth="1"/>
    <col min="5752" max="5752" width="0.5" style="1" customWidth="1"/>
    <col min="5753" max="5753" width="0.3984375" style="1" customWidth="1"/>
    <col min="5754" max="5754" width="0.5" style="1" customWidth="1"/>
    <col min="5755" max="5757" width="0.3984375" style="1" customWidth="1"/>
    <col min="5758" max="5758" width="0.59765625" style="1" customWidth="1"/>
    <col min="5759" max="5759" width="0.5" style="1" customWidth="1"/>
    <col min="5760" max="5761" width="0.3984375" style="1" customWidth="1"/>
    <col min="5762" max="5762" width="0.59765625" style="1" customWidth="1"/>
    <col min="5763" max="5763" width="0.3984375" style="1" customWidth="1"/>
    <col min="5764" max="5764" width="0.5" style="1" customWidth="1"/>
    <col min="5765" max="5768" width="0.3984375" style="1" customWidth="1"/>
    <col min="5769" max="5769" width="0.5" style="1" customWidth="1"/>
    <col min="5770" max="5770" width="0.3984375" style="1" customWidth="1"/>
    <col min="5771" max="5771" width="0.5" style="1" customWidth="1"/>
    <col min="5772" max="5775" width="0.3984375" style="1" customWidth="1"/>
    <col min="5776" max="5777" width="0.5" style="1" customWidth="1"/>
    <col min="5778" max="5787" width="0.3984375" style="1" customWidth="1"/>
    <col min="5788" max="5788" width="1" style="1" customWidth="1"/>
    <col min="5789" max="5792" width="0.796875" style="1" customWidth="1"/>
    <col min="5793" max="5884" width="1.8984375" style="1"/>
    <col min="5885" max="5885" width="0.8984375" style="1" customWidth="1"/>
    <col min="5886" max="5889" width="1.09765625" style="1" customWidth="1"/>
    <col min="5890" max="5893" width="0.69921875" style="1" customWidth="1"/>
    <col min="5894" max="5911" width="0.796875" style="1" customWidth="1"/>
    <col min="5912" max="5912" width="0.69921875" style="1" customWidth="1"/>
    <col min="5913" max="5925" width="0.59765625" style="1" customWidth="1"/>
    <col min="5926" max="5955" width="0.3984375" style="1" customWidth="1"/>
    <col min="5956" max="5960" width="0.59765625" style="1" customWidth="1"/>
    <col min="5961" max="5970" width="0.5" style="1" customWidth="1"/>
    <col min="5971" max="5985" width="0.59765625" style="1" customWidth="1"/>
    <col min="5986" max="5997" width="0.3984375" style="1" customWidth="1"/>
    <col min="5998" max="5998" width="0.5" style="1" customWidth="1"/>
    <col min="5999" max="5999" width="0.296875" style="1" customWidth="1"/>
    <col min="6000" max="6002" width="0.3984375" style="1" customWidth="1"/>
    <col min="6003" max="6003" width="0.59765625" style="1" customWidth="1"/>
    <col min="6004" max="6004" width="0.3984375" style="1" customWidth="1"/>
    <col min="6005" max="6006" width="0.5" style="1" customWidth="1"/>
    <col min="6007" max="6007" width="0.3984375" style="1" customWidth="1"/>
    <col min="6008" max="6008" width="0.5" style="1" customWidth="1"/>
    <col min="6009" max="6009" width="0.3984375" style="1" customWidth="1"/>
    <col min="6010" max="6010" width="0.5" style="1" customWidth="1"/>
    <col min="6011" max="6013" width="0.3984375" style="1" customWidth="1"/>
    <col min="6014" max="6014" width="0.59765625" style="1" customWidth="1"/>
    <col min="6015" max="6015" width="0.5" style="1" customWidth="1"/>
    <col min="6016" max="6017" width="0.3984375" style="1" customWidth="1"/>
    <col min="6018" max="6018" width="0.59765625" style="1" customWidth="1"/>
    <col min="6019" max="6019" width="0.3984375" style="1" customWidth="1"/>
    <col min="6020" max="6020" width="0.5" style="1" customWidth="1"/>
    <col min="6021" max="6024" width="0.3984375" style="1" customWidth="1"/>
    <col min="6025" max="6025" width="0.5" style="1" customWidth="1"/>
    <col min="6026" max="6026" width="0.3984375" style="1" customWidth="1"/>
    <col min="6027" max="6027" width="0.5" style="1" customWidth="1"/>
    <col min="6028" max="6031" width="0.3984375" style="1" customWidth="1"/>
    <col min="6032" max="6033" width="0.5" style="1" customWidth="1"/>
    <col min="6034" max="6043" width="0.3984375" style="1" customWidth="1"/>
    <col min="6044" max="6044" width="1" style="1" customWidth="1"/>
    <col min="6045" max="6048" width="0.796875" style="1" customWidth="1"/>
    <col min="6049" max="6140" width="1.8984375" style="1"/>
    <col min="6141" max="6141" width="0.8984375" style="1" customWidth="1"/>
    <col min="6142" max="6145" width="1.09765625" style="1" customWidth="1"/>
    <col min="6146" max="6149" width="0.69921875" style="1" customWidth="1"/>
    <col min="6150" max="6167" width="0.796875" style="1" customWidth="1"/>
    <col min="6168" max="6168" width="0.69921875" style="1" customWidth="1"/>
    <col min="6169" max="6181" width="0.59765625" style="1" customWidth="1"/>
    <col min="6182" max="6211" width="0.3984375" style="1" customWidth="1"/>
    <col min="6212" max="6216" width="0.59765625" style="1" customWidth="1"/>
    <col min="6217" max="6226" width="0.5" style="1" customWidth="1"/>
    <col min="6227" max="6241" width="0.59765625" style="1" customWidth="1"/>
    <col min="6242" max="6253" width="0.3984375" style="1" customWidth="1"/>
    <col min="6254" max="6254" width="0.5" style="1" customWidth="1"/>
    <col min="6255" max="6255" width="0.296875" style="1" customWidth="1"/>
    <col min="6256" max="6258" width="0.3984375" style="1" customWidth="1"/>
    <col min="6259" max="6259" width="0.59765625" style="1" customWidth="1"/>
    <col min="6260" max="6260" width="0.3984375" style="1" customWidth="1"/>
    <col min="6261" max="6262" width="0.5" style="1" customWidth="1"/>
    <col min="6263" max="6263" width="0.3984375" style="1" customWidth="1"/>
    <col min="6264" max="6264" width="0.5" style="1" customWidth="1"/>
    <col min="6265" max="6265" width="0.3984375" style="1" customWidth="1"/>
    <col min="6266" max="6266" width="0.5" style="1" customWidth="1"/>
    <col min="6267" max="6269" width="0.3984375" style="1" customWidth="1"/>
    <col min="6270" max="6270" width="0.59765625" style="1" customWidth="1"/>
    <col min="6271" max="6271" width="0.5" style="1" customWidth="1"/>
    <col min="6272" max="6273" width="0.3984375" style="1" customWidth="1"/>
    <col min="6274" max="6274" width="0.59765625" style="1" customWidth="1"/>
    <col min="6275" max="6275" width="0.3984375" style="1" customWidth="1"/>
    <col min="6276" max="6276" width="0.5" style="1" customWidth="1"/>
    <col min="6277" max="6280" width="0.3984375" style="1" customWidth="1"/>
    <col min="6281" max="6281" width="0.5" style="1" customWidth="1"/>
    <col min="6282" max="6282" width="0.3984375" style="1" customWidth="1"/>
    <col min="6283" max="6283" width="0.5" style="1" customWidth="1"/>
    <col min="6284" max="6287" width="0.3984375" style="1" customWidth="1"/>
    <col min="6288" max="6289" width="0.5" style="1" customWidth="1"/>
    <col min="6290" max="6299" width="0.3984375" style="1" customWidth="1"/>
    <col min="6300" max="6300" width="1" style="1" customWidth="1"/>
    <col min="6301" max="6304" width="0.796875" style="1" customWidth="1"/>
    <col min="6305" max="6396" width="1.8984375" style="1"/>
    <col min="6397" max="6397" width="0.8984375" style="1" customWidth="1"/>
    <col min="6398" max="6401" width="1.09765625" style="1" customWidth="1"/>
    <col min="6402" max="6405" width="0.69921875" style="1" customWidth="1"/>
    <col min="6406" max="6423" width="0.796875" style="1" customWidth="1"/>
    <col min="6424" max="6424" width="0.69921875" style="1" customWidth="1"/>
    <col min="6425" max="6437" width="0.59765625" style="1" customWidth="1"/>
    <col min="6438" max="6467" width="0.3984375" style="1" customWidth="1"/>
    <col min="6468" max="6472" width="0.59765625" style="1" customWidth="1"/>
    <col min="6473" max="6482" width="0.5" style="1" customWidth="1"/>
    <col min="6483" max="6497" width="0.59765625" style="1" customWidth="1"/>
    <col min="6498" max="6509" width="0.3984375" style="1" customWidth="1"/>
    <col min="6510" max="6510" width="0.5" style="1" customWidth="1"/>
    <col min="6511" max="6511" width="0.296875" style="1" customWidth="1"/>
    <col min="6512" max="6514" width="0.3984375" style="1" customWidth="1"/>
    <col min="6515" max="6515" width="0.59765625" style="1" customWidth="1"/>
    <col min="6516" max="6516" width="0.3984375" style="1" customWidth="1"/>
    <col min="6517" max="6518" width="0.5" style="1" customWidth="1"/>
    <col min="6519" max="6519" width="0.3984375" style="1" customWidth="1"/>
    <col min="6520" max="6520" width="0.5" style="1" customWidth="1"/>
    <col min="6521" max="6521" width="0.3984375" style="1" customWidth="1"/>
    <col min="6522" max="6522" width="0.5" style="1" customWidth="1"/>
    <col min="6523" max="6525" width="0.3984375" style="1" customWidth="1"/>
    <col min="6526" max="6526" width="0.59765625" style="1" customWidth="1"/>
    <col min="6527" max="6527" width="0.5" style="1" customWidth="1"/>
    <col min="6528" max="6529" width="0.3984375" style="1" customWidth="1"/>
    <col min="6530" max="6530" width="0.59765625" style="1" customWidth="1"/>
    <col min="6531" max="6531" width="0.3984375" style="1" customWidth="1"/>
    <col min="6532" max="6532" width="0.5" style="1" customWidth="1"/>
    <col min="6533" max="6536" width="0.3984375" style="1" customWidth="1"/>
    <col min="6537" max="6537" width="0.5" style="1" customWidth="1"/>
    <col min="6538" max="6538" width="0.3984375" style="1" customWidth="1"/>
    <col min="6539" max="6539" width="0.5" style="1" customWidth="1"/>
    <col min="6540" max="6543" width="0.3984375" style="1" customWidth="1"/>
    <col min="6544" max="6545" width="0.5" style="1" customWidth="1"/>
    <col min="6546" max="6555" width="0.3984375" style="1" customWidth="1"/>
    <col min="6556" max="6556" width="1" style="1" customWidth="1"/>
    <col min="6557" max="6560" width="0.796875" style="1" customWidth="1"/>
    <col min="6561" max="6652" width="1.8984375" style="1"/>
    <col min="6653" max="6653" width="0.8984375" style="1" customWidth="1"/>
    <col min="6654" max="6657" width="1.09765625" style="1" customWidth="1"/>
    <col min="6658" max="6661" width="0.69921875" style="1" customWidth="1"/>
    <col min="6662" max="6679" width="0.796875" style="1" customWidth="1"/>
    <col min="6680" max="6680" width="0.69921875" style="1" customWidth="1"/>
    <col min="6681" max="6693" width="0.59765625" style="1" customWidth="1"/>
    <col min="6694" max="6723" width="0.3984375" style="1" customWidth="1"/>
    <col min="6724" max="6728" width="0.59765625" style="1" customWidth="1"/>
    <col min="6729" max="6738" width="0.5" style="1" customWidth="1"/>
    <col min="6739" max="6753" width="0.59765625" style="1" customWidth="1"/>
    <col min="6754" max="6765" width="0.3984375" style="1" customWidth="1"/>
    <col min="6766" max="6766" width="0.5" style="1" customWidth="1"/>
    <col min="6767" max="6767" width="0.296875" style="1" customWidth="1"/>
    <col min="6768" max="6770" width="0.3984375" style="1" customWidth="1"/>
    <col min="6771" max="6771" width="0.59765625" style="1" customWidth="1"/>
    <col min="6772" max="6772" width="0.3984375" style="1" customWidth="1"/>
    <col min="6773" max="6774" width="0.5" style="1" customWidth="1"/>
    <col min="6775" max="6775" width="0.3984375" style="1" customWidth="1"/>
    <col min="6776" max="6776" width="0.5" style="1" customWidth="1"/>
    <col min="6777" max="6777" width="0.3984375" style="1" customWidth="1"/>
    <col min="6778" max="6778" width="0.5" style="1" customWidth="1"/>
    <col min="6779" max="6781" width="0.3984375" style="1" customWidth="1"/>
    <col min="6782" max="6782" width="0.59765625" style="1" customWidth="1"/>
    <col min="6783" max="6783" width="0.5" style="1" customWidth="1"/>
    <col min="6784" max="6785" width="0.3984375" style="1" customWidth="1"/>
    <col min="6786" max="6786" width="0.59765625" style="1" customWidth="1"/>
    <col min="6787" max="6787" width="0.3984375" style="1" customWidth="1"/>
    <col min="6788" max="6788" width="0.5" style="1" customWidth="1"/>
    <col min="6789" max="6792" width="0.3984375" style="1" customWidth="1"/>
    <col min="6793" max="6793" width="0.5" style="1" customWidth="1"/>
    <col min="6794" max="6794" width="0.3984375" style="1" customWidth="1"/>
    <col min="6795" max="6795" width="0.5" style="1" customWidth="1"/>
    <col min="6796" max="6799" width="0.3984375" style="1" customWidth="1"/>
    <col min="6800" max="6801" width="0.5" style="1" customWidth="1"/>
    <col min="6802" max="6811" width="0.3984375" style="1" customWidth="1"/>
    <col min="6812" max="6812" width="1" style="1" customWidth="1"/>
    <col min="6813" max="6816" width="0.796875" style="1" customWidth="1"/>
    <col min="6817" max="6908" width="1.8984375" style="1"/>
    <col min="6909" max="6909" width="0.8984375" style="1" customWidth="1"/>
    <col min="6910" max="6913" width="1.09765625" style="1" customWidth="1"/>
    <col min="6914" max="6917" width="0.69921875" style="1" customWidth="1"/>
    <col min="6918" max="6935" width="0.796875" style="1" customWidth="1"/>
    <col min="6936" max="6936" width="0.69921875" style="1" customWidth="1"/>
    <col min="6937" max="6949" width="0.59765625" style="1" customWidth="1"/>
    <col min="6950" max="6979" width="0.3984375" style="1" customWidth="1"/>
    <col min="6980" max="6984" width="0.59765625" style="1" customWidth="1"/>
    <col min="6985" max="6994" width="0.5" style="1" customWidth="1"/>
    <col min="6995" max="7009" width="0.59765625" style="1" customWidth="1"/>
    <col min="7010" max="7021" width="0.3984375" style="1" customWidth="1"/>
    <col min="7022" max="7022" width="0.5" style="1" customWidth="1"/>
    <col min="7023" max="7023" width="0.296875" style="1" customWidth="1"/>
    <col min="7024" max="7026" width="0.3984375" style="1" customWidth="1"/>
    <col min="7027" max="7027" width="0.59765625" style="1" customWidth="1"/>
    <col min="7028" max="7028" width="0.3984375" style="1" customWidth="1"/>
    <col min="7029" max="7030" width="0.5" style="1" customWidth="1"/>
    <col min="7031" max="7031" width="0.3984375" style="1" customWidth="1"/>
    <col min="7032" max="7032" width="0.5" style="1" customWidth="1"/>
    <col min="7033" max="7033" width="0.3984375" style="1" customWidth="1"/>
    <col min="7034" max="7034" width="0.5" style="1" customWidth="1"/>
    <col min="7035" max="7037" width="0.3984375" style="1" customWidth="1"/>
    <col min="7038" max="7038" width="0.59765625" style="1" customWidth="1"/>
    <col min="7039" max="7039" width="0.5" style="1" customWidth="1"/>
    <col min="7040" max="7041" width="0.3984375" style="1" customWidth="1"/>
    <col min="7042" max="7042" width="0.59765625" style="1" customWidth="1"/>
    <col min="7043" max="7043" width="0.3984375" style="1" customWidth="1"/>
    <col min="7044" max="7044" width="0.5" style="1" customWidth="1"/>
    <col min="7045" max="7048" width="0.3984375" style="1" customWidth="1"/>
    <col min="7049" max="7049" width="0.5" style="1" customWidth="1"/>
    <col min="7050" max="7050" width="0.3984375" style="1" customWidth="1"/>
    <col min="7051" max="7051" width="0.5" style="1" customWidth="1"/>
    <col min="7052" max="7055" width="0.3984375" style="1" customWidth="1"/>
    <col min="7056" max="7057" width="0.5" style="1" customWidth="1"/>
    <col min="7058" max="7067" width="0.3984375" style="1" customWidth="1"/>
    <col min="7068" max="7068" width="1" style="1" customWidth="1"/>
    <col min="7069" max="7072" width="0.796875" style="1" customWidth="1"/>
    <col min="7073" max="7164" width="1.8984375" style="1"/>
    <col min="7165" max="7165" width="0.8984375" style="1" customWidth="1"/>
    <col min="7166" max="7169" width="1.09765625" style="1" customWidth="1"/>
    <col min="7170" max="7173" width="0.69921875" style="1" customWidth="1"/>
    <col min="7174" max="7191" width="0.796875" style="1" customWidth="1"/>
    <col min="7192" max="7192" width="0.69921875" style="1" customWidth="1"/>
    <col min="7193" max="7205" width="0.59765625" style="1" customWidth="1"/>
    <col min="7206" max="7235" width="0.3984375" style="1" customWidth="1"/>
    <col min="7236" max="7240" width="0.59765625" style="1" customWidth="1"/>
    <col min="7241" max="7250" width="0.5" style="1" customWidth="1"/>
    <col min="7251" max="7265" width="0.59765625" style="1" customWidth="1"/>
    <col min="7266" max="7277" width="0.3984375" style="1" customWidth="1"/>
    <col min="7278" max="7278" width="0.5" style="1" customWidth="1"/>
    <col min="7279" max="7279" width="0.296875" style="1" customWidth="1"/>
    <col min="7280" max="7282" width="0.3984375" style="1" customWidth="1"/>
    <col min="7283" max="7283" width="0.59765625" style="1" customWidth="1"/>
    <col min="7284" max="7284" width="0.3984375" style="1" customWidth="1"/>
    <col min="7285" max="7286" width="0.5" style="1" customWidth="1"/>
    <col min="7287" max="7287" width="0.3984375" style="1" customWidth="1"/>
    <col min="7288" max="7288" width="0.5" style="1" customWidth="1"/>
    <col min="7289" max="7289" width="0.3984375" style="1" customWidth="1"/>
    <col min="7290" max="7290" width="0.5" style="1" customWidth="1"/>
    <col min="7291" max="7293" width="0.3984375" style="1" customWidth="1"/>
    <col min="7294" max="7294" width="0.59765625" style="1" customWidth="1"/>
    <col min="7295" max="7295" width="0.5" style="1" customWidth="1"/>
    <col min="7296" max="7297" width="0.3984375" style="1" customWidth="1"/>
    <col min="7298" max="7298" width="0.59765625" style="1" customWidth="1"/>
    <col min="7299" max="7299" width="0.3984375" style="1" customWidth="1"/>
    <col min="7300" max="7300" width="0.5" style="1" customWidth="1"/>
    <col min="7301" max="7304" width="0.3984375" style="1" customWidth="1"/>
    <col min="7305" max="7305" width="0.5" style="1" customWidth="1"/>
    <col min="7306" max="7306" width="0.3984375" style="1" customWidth="1"/>
    <col min="7307" max="7307" width="0.5" style="1" customWidth="1"/>
    <col min="7308" max="7311" width="0.3984375" style="1" customWidth="1"/>
    <col min="7312" max="7313" width="0.5" style="1" customWidth="1"/>
    <col min="7314" max="7323" width="0.3984375" style="1" customWidth="1"/>
    <col min="7324" max="7324" width="1" style="1" customWidth="1"/>
    <col min="7325" max="7328" width="0.796875" style="1" customWidth="1"/>
    <col min="7329" max="7420" width="1.8984375" style="1"/>
    <col min="7421" max="7421" width="0.8984375" style="1" customWidth="1"/>
    <col min="7422" max="7425" width="1.09765625" style="1" customWidth="1"/>
    <col min="7426" max="7429" width="0.69921875" style="1" customWidth="1"/>
    <col min="7430" max="7447" width="0.796875" style="1" customWidth="1"/>
    <col min="7448" max="7448" width="0.69921875" style="1" customWidth="1"/>
    <col min="7449" max="7461" width="0.59765625" style="1" customWidth="1"/>
    <col min="7462" max="7491" width="0.3984375" style="1" customWidth="1"/>
    <col min="7492" max="7496" width="0.59765625" style="1" customWidth="1"/>
    <col min="7497" max="7506" width="0.5" style="1" customWidth="1"/>
    <col min="7507" max="7521" width="0.59765625" style="1" customWidth="1"/>
    <col min="7522" max="7533" width="0.3984375" style="1" customWidth="1"/>
    <col min="7534" max="7534" width="0.5" style="1" customWidth="1"/>
    <col min="7535" max="7535" width="0.296875" style="1" customWidth="1"/>
    <col min="7536" max="7538" width="0.3984375" style="1" customWidth="1"/>
    <col min="7539" max="7539" width="0.59765625" style="1" customWidth="1"/>
    <col min="7540" max="7540" width="0.3984375" style="1" customWidth="1"/>
    <col min="7541" max="7542" width="0.5" style="1" customWidth="1"/>
    <col min="7543" max="7543" width="0.3984375" style="1" customWidth="1"/>
    <col min="7544" max="7544" width="0.5" style="1" customWidth="1"/>
    <col min="7545" max="7545" width="0.3984375" style="1" customWidth="1"/>
    <col min="7546" max="7546" width="0.5" style="1" customWidth="1"/>
    <col min="7547" max="7549" width="0.3984375" style="1" customWidth="1"/>
    <col min="7550" max="7550" width="0.59765625" style="1" customWidth="1"/>
    <col min="7551" max="7551" width="0.5" style="1" customWidth="1"/>
    <col min="7552" max="7553" width="0.3984375" style="1" customWidth="1"/>
    <col min="7554" max="7554" width="0.59765625" style="1" customWidth="1"/>
    <col min="7555" max="7555" width="0.3984375" style="1" customWidth="1"/>
    <col min="7556" max="7556" width="0.5" style="1" customWidth="1"/>
    <col min="7557" max="7560" width="0.3984375" style="1" customWidth="1"/>
    <col min="7561" max="7561" width="0.5" style="1" customWidth="1"/>
    <col min="7562" max="7562" width="0.3984375" style="1" customWidth="1"/>
    <col min="7563" max="7563" width="0.5" style="1" customWidth="1"/>
    <col min="7564" max="7567" width="0.3984375" style="1" customWidth="1"/>
    <col min="7568" max="7569" width="0.5" style="1" customWidth="1"/>
    <col min="7570" max="7579" width="0.3984375" style="1" customWidth="1"/>
    <col min="7580" max="7580" width="1" style="1" customWidth="1"/>
    <col min="7581" max="7584" width="0.796875" style="1" customWidth="1"/>
    <col min="7585" max="7676" width="1.8984375" style="1"/>
    <col min="7677" max="7677" width="0.8984375" style="1" customWidth="1"/>
    <col min="7678" max="7681" width="1.09765625" style="1" customWidth="1"/>
    <col min="7682" max="7685" width="0.69921875" style="1" customWidth="1"/>
    <col min="7686" max="7703" width="0.796875" style="1" customWidth="1"/>
    <col min="7704" max="7704" width="0.69921875" style="1" customWidth="1"/>
    <col min="7705" max="7717" width="0.59765625" style="1" customWidth="1"/>
    <col min="7718" max="7747" width="0.3984375" style="1" customWidth="1"/>
    <col min="7748" max="7752" width="0.59765625" style="1" customWidth="1"/>
    <col min="7753" max="7762" width="0.5" style="1" customWidth="1"/>
    <col min="7763" max="7777" width="0.59765625" style="1" customWidth="1"/>
    <col min="7778" max="7789" width="0.3984375" style="1" customWidth="1"/>
    <col min="7790" max="7790" width="0.5" style="1" customWidth="1"/>
    <col min="7791" max="7791" width="0.296875" style="1" customWidth="1"/>
    <col min="7792" max="7794" width="0.3984375" style="1" customWidth="1"/>
    <col min="7795" max="7795" width="0.59765625" style="1" customWidth="1"/>
    <col min="7796" max="7796" width="0.3984375" style="1" customWidth="1"/>
    <col min="7797" max="7798" width="0.5" style="1" customWidth="1"/>
    <col min="7799" max="7799" width="0.3984375" style="1" customWidth="1"/>
    <col min="7800" max="7800" width="0.5" style="1" customWidth="1"/>
    <col min="7801" max="7801" width="0.3984375" style="1" customWidth="1"/>
    <col min="7802" max="7802" width="0.5" style="1" customWidth="1"/>
    <col min="7803" max="7805" width="0.3984375" style="1" customWidth="1"/>
    <col min="7806" max="7806" width="0.59765625" style="1" customWidth="1"/>
    <col min="7807" max="7807" width="0.5" style="1" customWidth="1"/>
    <col min="7808" max="7809" width="0.3984375" style="1" customWidth="1"/>
    <col min="7810" max="7810" width="0.59765625" style="1" customWidth="1"/>
    <col min="7811" max="7811" width="0.3984375" style="1" customWidth="1"/>
    <col min="7812" max="7812" width="0.5" style="1" customWidth="1"/>
    <col min="7813" max="7816" width="0.3984375" style="1" customWidth="1"/>
    <col min="7817" max="7817" width="0.5" style="1" customWidth="1"/>
    <col min="7818" max="7818" width="0.3984375" style="1" customWidth="1"/>
    <col min="7819" max="7819" width="0.5" style="1" customWidth="1"/>
    <col min="7820" max="7823" width="0.3984375" style="1" customWidth="1"/>
    <col min="7824" max="7825" width="0.5" style="1" customWidth="1"/>
    <col min="7826" max="7835" width="0.3984375" style="1" customWidth="1"/>
    <col min="7836" max="7836" width="1" style="1" customWidth="1"/>
    <col min="7837" max="7840" width="0.796875" style="1" customWidth="1"/>
    <col min="7841" max="7932" width="1.8984375" style="1"/>
    <col min="7933" max="7933" width="0.8984375" style="1" customWidth="1"/>
    <col min="7934" max="7937" width="1.09765625" style="1" customWidth="1"/>
    <col min="7938" max="7941" width="0.69921875" style="1" customWidth="1"/>
    <col min="7942" max="7959" width="0.796875" style="1" customWidth="1"/>
    <col min="7960" max="7960" width="0.69921875" style="1" customWidth="1"/>
    <col min="7961" max="7973" width="0.59765625" style="1" customWidth="1"/>
    <col min="7974" max="8003" width="0.3984375" style="1" customWidth="1"/>
    <col min="8004" max="8008" width="0.59765625" style="1" customWidth="1"/>
    <col min="8009" max="8018" width="0.5" style="1" customWidth="1"/>
    <col min="8019" max="8033" width="0.59765625" style="1" customWidth="1"/>
    <col min="8034" max="8045" width="0.3984375" style="1" customWidth="1"/>
    <col min="8046" max="8046" width="0.5" style="1" customWidth="1"/>
    <col min="8047" max="8047" width="0.296875" style="1" customWidth="1"/>
    <col min="8048" max="8050" width="0.3984375" style="1" customWidth="1"/>
    <col min="8051" max="8051" width="0.59765625" style="1" customWidth="1"/>
    <col min="8052" max="8052" width="0.3984375" style="1" customWidth="1"/>
    <col min="8053" max="8054" width="0.5" style="1" customWidth="1"/>
    <col min="8055" max="8055" width="0.3984375" style="1" customWidth="1"/>
    <col min="8056" max="8056" width="0.5" style="1" customWidth="1"/>
    <col min="8057" max="8057" width="0.3984375" style="1" customWidth="1"/>
    <col min="8058" max="8058" width="0.5" style="1" customWidth="1"/>
    <col min="8059" max="8061" width="0.3984375" style="1" customWidth="1"/>
    <col min="8062" max="8062" width="0.59765625" style="1" customWidth="1"/>
    <col min="8063" max="8063" width="0.5" style="1" customWidth="1"/>
    <col min="8064" max="8065" width="0.3984375" style="1" customWidth="1"/>
    <col min="8066" max="8066" width="0.59765625" style="1" customWidth="1"/>
    <col min="8067" max="8067" width="0.3984375" style="1" customWidth="1"/>
    <col min="8068" max="8068" width="0.5" style="1" customWidth="1"/>
    <col min="8069" max="8072" width="0.3984375" style="1" customWidth="1"/>
    <col min="8073" max="8073" width="0.5" style="1" customWidth="1"/>
    <col min="8074" max="8074" width="0.3984375" style="1" customWidth="1"/>
    <col min="8075" max="8075" width="0.5" style="1" customWidth="1"/>
    <col min="8076" max="8079" width="0.3984375" style="1" customWidth="1"/>
    <col min="8080" max="8081" width="0.5" style="1" customWidth="1"/>
    <col min="8082" max="8091" width="0.3984375" style="1" customWidth="1"/>
    <col min="8092" max="8092" width="1" style="1" customWidth="1"/>
    <col min="8093" max="8096" width="0.796875" style="1" customWidth="1"/>
    <col min="8097" max="8188" width="1.8984375" style="1"/>
    <col min="8189" max="8189" width="0.8984375" style="1" customWidth="1"/>
    <col min="8190" max="8193" width="1.09765625" style="1" customWidth="1"/>
    <col min="8194" max="8197" width="0.69921875" style="1" customWidth="1"/>
    <col min="8198" max="8215" width="0.796875" style="1" customWidth="1"/>
    <col min="8216" max="8216" width="0.69921875" style="1" customWidth="1"/>
    <col min="8217" max="8229" width="0.59765625" style="1" customWidth="1"/>
    <col min="8230" max="8259" width="0.3984375" style="1" customWidth="1"/>
    <col min="8260" max="8264" width="0.59765625" style="1" customWidth="1"/>
    <col min="8265" max="8274" width="0.5" style="1" customWidth="1"/>
    <col min="8275" max="8289" width="0.59765625" style="1" customWidth="1"/>
    <col min="8290" max="8301" width="0.3984375" style="1" customWidth="1"/>
    <col min="8302" max="8302" width="0.5" style="1" customWidth="1"/>
    <col min="8303" max="8303" width="0.296875" style="1" customWidth="1"/>
    <col min="8304" max="8306" width="0.3984375" style="1" customWidth="1"/>
    <col min="8307" max="8307" width="0.59765625" style="1" customWidth="1"/>
    <col min="8308" max="8308" width="0.3984375" style="1" customWidth="1"/>
    <col min="8309" max="8310" width="0.5" style="1" customWidth="1"/>
    <col min="8311" max="8311" width="0.3984375" style="1" customWidth="1"/>
    <col min="8312" max="8312" width="0.5" style="1" customWidth="1"/>
    <col min="8313" max="8313" width="0.3984375" style="1" customWidth="1"/>
    <col min="8314" max="8314" width="0.5" style="1" customWidth="1"/>
    <col min="8315" max="8317" width="0.3984375" style="1" customWidth="1"/>
    <col min="8318" max="8318" width="0.59765625" style="1" customWidth="1"/>
    <col min="8319" max="8319" width="0.5" style="1" customWidth="1"/>
    <col min="8320" max="8321" width="0.3984375" style="1" customWidth="1"/>
    <col min="8322" max="8322" width="0.59765625" style="1" customWidth="1"/>
    <col min="8323" max="8323" width="0.3984375" style="1" customWidth="1"/>
    <col min="8324" max="8324" width="0.5" style="1" customWidth="1"/>
    <col min="8325" max="8328" width="0.3984375" style="1" customWidth="1"/>
    <col min="8329" max="8329" width="0.5" style="1" customWidth="1"/>
    <col min="8330" max="8330" width="0.3984375" style="1" customWidth="1"/>
    <col min="8331" max="8331" width="0.5" style="1" customWidth="1"/>
    <col min="8332" max="8335" width="0.3984375" style="1" customWidth="1"/>
    <col min="8336" max="8337" width="0.5" style="1" customWidth="1"/>
    <col min="8338" max="8347" width="0.3984375" style="1" customWidth="1"/>
    <col min="8348" max="8348" width="1" style="1" customWidth="1"/>
    <col min="8349" max="8352" width="0.796875" style="1" customWidth="1"/>
    <col min="8353" max="8444" width="1.8984375" style="1"/>
    <col min="8445" max="8445" width="0.8984375" style="1" customWidth="1"/>
    <col min="8446" max="8449" width="1.09765625" style="1" customWidth="1"/>
    <col min="8450" max="8453" width="0.69921875" style="1" customWidth="1"/>
    <col min="8454" max="8471" width="0.796875" style="1" customWidth="1"/>
    <col min="8472" max="8472" width="0.69921875" style="1" customWidth="1"/>
    <col min="8473" max="8485" width="0.59765625" style="1" customWidth="1"/>
    <col min="8486" max="8515" width="0.3984375" style="1" customWidth="1"/>
    <col min="8516" max="8520" width="0.59765625" style="1" customWidth="1"/>
    <col min="8521" max="8530" width="0.5" style="1" customWidth="1"/>
    <col min="8531" max="8545" width="0.59765625" style="1" customWidth="1"/>
    <col min="8546" max="8557" width="0.3984375" style="1" customWidth="1"/>
    <col min="8558" max="8558" width="0.5" style="1" customWidth="1"/>
    <col min="8559" max="8559" width="0.296875" style="1" customWidth="1"/>
    <col min="8560" max="8562" width="0.3984375" style="1" customWidth="1"/>
    <col min="8563" max="8563" width="0.59765625" style="1" customWidth="1"/>
    <col min="8564" max="8564" width="0.3984375" style="1" customWidth="1"/>
    <col min="8565" max="8566" width="0.5" style="1" customWidth="1"/>
    <col min="8567" max="8567" width="0.3984375" style="1" customWidth="1"/>
    <col min="8568" max="8568" width="0.5" style="1" customWidth="1"/>
    <col min="8569" max="8569" width="0.3984375" style="1" customWidth="1"/>
    <col min="8570" max="8570" width="0.5" style="1" customWidth="1"/>
    <col min="8571" max="8573" width="0.3984375" style="1" customWidth="1"/>
    <col min="8574" max="8574" width="0.59765625" style="1" customWidth="1"/>
    <col min="8575" max="8575" width="0.5" style="1" customWidth="1"/>
    <col min="8576" max="8577" width="0.3984375" style="1" customWidth="1"/>
    <col min="8578" max="8578" width="0.59765625" style="1" customWidth="1"/>
    <col min="8579" max="8579" width="0.3984375" style="1" customWidth="1"/>
    <col min="8580" max="8580" width="0.5" style="1" customWidth="1"/>
    <col min="8581" max="8584" width="0.3984375" style="1" customWidth="1"/>
    <col min="8585" max="8585" width="0.5" style="1" customWidth="1"/>
    <col min="8586" max="8586" width="0.3984375" style="1" customWidth="1"/>
    <col min="8587" max="8587" width="0.5" style="1" customWidth="1"/>
    <col min="8588" max="8591" width="0.3984375" style="1" customWidth="1"/>
    <col min="8592" max="8593" width="0.5" style="1" customWidth="1"/>
    <col min="8594" max="8603" width="0.3984375" style="1" customWidth="1"/>
    <col min="8604" max="8604" width="1" style="1" customWidth="1"/>
    <col min="8605" max="8608" width="0.796875" style="1" customWidth="1"/>
    <col min="8609" max="8700" width="1.8984375" style="1"/>
    <col min="8701" max="8701" width="0.8984375" style="1" customWidth="1"/>
    <col min="8702" max="8705" width="1.09765625" style="1" customWidth="1"/>
    <col min="8706" max="8709" width="0.69921875" style="1" customWidth="1"/>
    <col min="8710" max="8727" width="0.796875" style="1" customWidth="1"/>
    <col min="8728" max="8728" width="0.69921875" style="1" customWidth="1"/>
    <col min="8729" max="8741" width="0.59765625" style="1" customWidth="1"/>
    <col min="8742" max="8771" width="0.3984375" style="1" customWidth="1"/>
    <col min="8772" max="8776" width="0.59765625" style="1" customWidth="1"/>
    <col min="8777" max="8786" width="0.5" style="1" customWidth="1"/>
    <col min="8787" max="8801" width="0.59765625" style="1" customWidth="1"/>
    <col min="8802" max="8813" width="0.3984375" style="1" customWidth="1"/>
    <col min="8814" max="8814" width="0.5" style="1" customWidth="1"/>
    <col min="8815" max="8815" width="0.296875" style="1" customWidth="1"/>
    <col min="8816" max="8818" width="0.3984375" style="1" customWidth="1"/>
    <col min="8819" max="8819" width="0.59765625" style="1" customWidth="1"/>
    <col min="8820" max="8820" width="0.3984375" style="1" customWidth="1"/>
    <col min="8821" max="8822" width="0.5" style="1" customWidth="1"/>
    <col min="8823" max="8823" width="0.3984375" style="1" customWidth="1"/>
    <col min="8824" max="8824" width="0.5" style="1" customWidth="1"/>
    <col min="8825" max="8825" width="0.3984375" style="1" customWidth="1"/>
    <col min="8826" max="8826" width="0.5" style="1" customWidth="1"/>
    <col min="8827" max="8829" width="0.3984375" style="1" customWidth="1"/>
    <col min="8830" max="8830" width="0.59765625" style="1" customWidth="1"/>
    <col min="8831" max="8831" width="0.5" style="1" customWidth="1"/>
    <col min="8832" max="8833" width="0.3984375" style="1" customWidth="1"/>
    <col min="8834" max="8834" width="0.59765625" style="1" customWidth="1"/>
    <col min="8835" max="8835" width="0.3984375" style="1" customWidth="1"/>
    <col min="8836" max="8836" width="0.5" style="1" customWidth="1"/>
    <col min="8837" max="8840" width="0.3984375" style="1" customWidth="1"/>
    <col min="8841" max="8841" width="0.5" style="1" customWidth="1"/>
    <col min="8842" max="8842" width="0.3984375" style="1" customWidth="1"/>
    <col min="8843" max="8843" width="0.5" style="1" customWidth="1"/>
    <col min="8844" max="8847" width="0.3984375" style="1" customWidth="1"/>
    <col min="8848" max="8849" width="0.5" style="1" customWidth="1"/>
    <col min="8850" max="8859" width="0.3984375" style="1" customWidth="1"/>
    <col min="8860" max="8860" width="1" style="1" customWidth="1"/>
    <col min="8861" max="8864" width="0.796875" style="1" customWidth="1"/>
    <col min="8865" max="8956" width="1.8984375" style="1"/>
    <col min="8957" max="8957" width="0.8984375" style="1" customWidth="1"/>
    <col min="8958" max="8961" width="1.09765625" style="1" customWidth="1"/>
    <col min="8962" max="8965" width="0.69921875" style="1" customWidth="1"/>
    <col min="8966" max="8983" width="0.796875" style="1" customWidth="1"/>
    <col min="8984" max="8984" width="0.69921875" style="1" customWidth="1"/>
    <col min="8985" max="8997" width="0.59765625" style="1" customWidth="1"/>
    <col min="8998" max="9027" width="0.3984375" style="1" customWidth="1"/>
    <col min="9028" max="9032" width="0.59765625" style="1" customWidth="1"/>
    <col min="9033" max="9042" width="0.5" style="1" customWidth="1"/>
    <col min="9043" max="9057" width="0.59765625" style="1" customWidth="1"/>
    <col min="9058" max="9069" width="0.3984375" style="1" customWidth="1"/>
    <col min="9070" max="9070" width="0.5" style="1" customWidth="1"/>
    <col min="9071" max="9071" width="0.296875" style="1" customWidth="1"/>
    <col min="9072" max="9074" width="0.3984375" style="1" customWidth="1"/>
    <col min="9075" max="9075" width="0.59765625" style="1" customWidth="1"/>
    <col min="9076" max="9076" width="0.3984375" style="1" customWidth="1"/>
    <col min="9077" max="9078" width="0.5" style="1" customWidth="1"/>
    <col min="9079" max="9079" width="0.3984375" style="1" customWidth="1"/>
    <col min="9080" max="9080" width="0.5" style="1" customWidth="1"/>
    <col min="9081" max="9081" width="0.3984375" style="1" customWidth="1"/>
    <col min="9082" max="9082" width="0.5" style="1" customWidth="1"/>
    <col min="9083" max="9085" width="0.3984375" style="1" customWidth="1"/>
    <col min="9086" max="9086" width="0.59765625" style="1" customWidth="1"/>
    <col min="9087" max="9087" width="0.5" style="1" customWidth="1"/>
    <col min="9088" max="9089" width="0.3984375" style="1" customWidth="1"/>
    <col min="9090" max="9090" width="0.59765625" style="1" customWidth="1"/>
    <col min="9091" max="9091" width="0.3984375" style="1" customWidth="1"/>
    <col min="9092" max="9092" width="0.5" style="1" customWidth="1"/>
    <col min="9093" max="9096" width="0.3984375" style="1" customWidth="1"/>
    <col min="9097" max="9097" width="0.5" style="1" customWidth="1"/>
    <col min="9098" max="9098" width="0.3984375" style="1" customWidth="1"/>
    <col min="9099" max="9099" width="0.5" style="1" customWidth="1"/>
    <col min="9100" max="9103" width="0.3984375" style="1" customWidth="1"/>
    <col min="9104" max="9105" width="0.5" style="1" customWidth="1"/>
    <col min="9106" max="9115" width="0.3984375" style="1" customWidth="1"/>
    <col min="9116" max="9116" width="1" style="1" customWidth="1"/>
    <col min="9117" max="9120" width="0.796875" style="1" customWidth="1"/>
    <col min="9121" max="9212" width="1.8984375" style="1"/>
    <col min="9213" max="9213" width="0.8984375" style="1" customWidth="1"/>
    <col min="9214" max="9217" width="1.09765625" style="1" customWidth="1"/>
    <col min="9218" max="9221" width="0.69921875" style="1" customWidth="1"/>
    <col min="9222" max="9239" width="0.796875" style="1" customWidth="1"/>
    <col min="9240" max="9240" width="0.69921875" style="1" customWidth="1"/>
    <col min="9241" max="9253" width="0.59765625" style="1" customWidth="1"/>
    <col min="9254" max="9283" width="0.3984375" style="1" customWidth="1"/>
    <col min="9284" max="9288" width="0.59765625" style="1" customWidth="1"/>
    <col min="9289" max="9298" width="0.5" style="1" customWidth="1"/>
    <col min="9299" max="9313" width="0.59765625" style="1" customWidth="1"/>
    <col min="9314" max="9325" width="0.3984375" style="1" customWidth="1"/>
    <col min="9326" max="9326" width="0.5" style="1" customWidth="1"/>
    <col min="9327" max="9327" width="0.296875" style="1" customWidth="1"/>
    <col min="9328" max="9330" width="0.3984375" style="1" customWidth="1"/>
    <col min="9331" max="9331" width="0.59765625" style="1" customWidth="1"/>
    <col min="9332" max="9332" width="0.3984375" style="1" customWidth="1"/>
    <col min="9333" max="9334" width="0.5" style="1" customWidth="1"/>
    <col min="9335" max="9335" width="0.3984375" style="1" customWidth="1"/>
    <col min="9336" max="9336" width="0.5" style="1" customWidth="1"/>
    <col min="9337" max="9337" width="0.3984375" style="1" customWidth="1"/>
    <col min="9338" max="9338" width="0.5" style="1" customWidth="1"/>
    <col min="9339" max="9341" width="0.3984375" style="1" customWidth="1"/>
    <col min="9342" max="9342" width="0.59765625" style="1" customWidth="1"/>
    <col min="9343" max="9343" width="0.5" style="1" customWidth="1"/>
    <col min="9344" max="9345" width="0.3984375" style="1" customWidth="1"/>
    <col min="9346" max="9346" width="0.59765625" style="1" customWidth="1"/>
    <col min="9347" max="9347" width="0.3984375" style="1" customWidth="1"/>
    <col min="9348" max="9348" width="0.5" style="1" customWidth="1"/>
    <col min="9349" max="9352" width="0.3984375" style="1" customWidth="1"/>
    <col min="9353" max="9353" width="0.5" style="1" customWidth="1"/>
    <col min="9354" max="9354" width="0.3984375" style="1" customWidth="1"/>
    <col min="9355" max="9355" width="0.5" style="1" customWidth="1"/>
    <col min="9356" max="9359" width="0.3984375" style="1" customWidth="1"/>
    <col min="9360" max="9361" width="0.5" style="1" customWidth="1"/>
    <col min="9362" max="9371" width="0.3984375" style="1" customWidth="1"/>
    <col min="9372" max="9372" width="1" style="1" customWidth="1"/>
    <col min="9373" max="9376" width="0.796875" style="1" customWidth="1"/>
    <col min="9377" max="9468" width="1.8984375" style="1"/>
    <col min="9469" max="9469" width="0.8984375" style="1" customWidth="1"/>
    <col min="9470" max="9473" width="1.09765625" style="1" customWidth="1"/>
    <col min="9474" max="9477" width="0.69921875" style="1" customWidth="1"/>
    <col min="9478" max="9495" width="0.796875" style="1" customWidth="1"/>
    <col min="9496" max="9496" width="0.69921875" style="1" customWidth="1"/>
    <col min="9497" max="9509" width="0.59765625" style="1" customWidth="1"/>
    <col min="9510" max="9539" width="0.3984375" style="1" customWidth="1"/>
    <col min="9540" max="9544" width="0.59765625" style="1" customWidth="1"/>
    <col min="9545" max="9554" width="0.5" style="1" customWidth="1"/>
    <col min="9555" max="9569" width="0.59765625" style="1" customWidth="1"/>
    <col min="9570" max="9581" width="0.3984375" style="1" customWidth="1"/>
    <col min="9582" max="9582" width="0.5" style="1" customWidth="1"/>
    <col min="9583" max="9583" width="0.296875" style="1" customWidth="1"/>
    <col min="9584" max="9586" width="0.3984375" style="1" customWidth="1"/>
    <col min="9587" max="9587" width="0.59765625" style="1" customWidth="1"/>
    <col min="9588" max="9588" width="0.3984375" style="1" customWidth="1"/>
    <col min="9589" max="9590" width="0.5" style="1" customWidth="1"/>
    <col min="9591" max="9591" width="0.3984375" style="1" customWidth="1"/>
    <col min="9592" max="9592" width="0.5" style="1" customWidth="1"/>
    <col min="9593" max="9593" width="0.3984375" style="1" customWidth="1"/>
    <col min="9594" max="9594" width="0.5" style="1" customWidth="1"/>
    <col min="9595" max="9597" width="0.3984375" style="1" customWidth="1"/>
    <col min="9598" max="9598" width="0.59765625" style="1" customWidth="1"/>
    <col min="9599" max="9599" width="0.5" style="1" customWidth="1"/>
    <col min="9600" max="9601" width="0.3984375" style="1" customWidth="1"/>
    <col min="9602" max="9602" width="0.59765625" style="1" customWidth="1"/>
    <col min="9603" max="9603" width="0.3984375" style="1" customWidth="1"/>
    <col min="9604" max="9604" width="0.5" style="1" customWidth="1"/>
    <col min="9605" max="9608" width="0.3984375" style="1" customWidth="1"/>
    <col min="9609" max="9609" width="0.5" style="1" customWidth="1"/>
    <col min="9610" max="9610" width="0.3984375" style="1" customWidth="1"/>
    <col min="9611" max="9611" width="0.5" style="1" customWidth="1"/>
    <col min="9612" max="9615" width="0.3984375" style="1" customWidth="1"/>
    <col min="9616" max="9617" width="0.5" style="1" customWidth="1"/>
    <col min="9618" max="9627" width="0.3984375" style="1" customWidth="1"/>
    <col min="9628" max="9628" width="1" style="1" customWidth="1"/>
    <col min="9629" max="9632" width="0.796875" style="1" customWidth="1"/>
    <col min="9633" max="9724" width="1.8984375" style="1"/>
    <col min="9725" max="9725" width="0.8984375" style="1" customWidth="1"/>
    <col min="9726" max="9729" width="1.09765625" style="1" customWidth="1"/>
    <col min="9730" max="9733" width="0.69921875" style="1" customWidth="1"/>
    <col min="9734" max="9751" width="0.796875" style="1" customWidth="1"/>
    <col min="9752" max="9752" width="0.69921875" style="1" customWidth="1"/>
    <col min="9753" max="9765" width="0.59765625" style="1" customWidth="1"/>
    <col min="9766" max="9795" width="0.3984375" style="1" customWidth="1"/>
    <col min="9796" max="9800" width="0.59765625" style="1" customWidth="1"/>
    <col min="9801" max="9810" width="0.5" style="1" customWidth="1"/>
    <col min="9811" max="9825" width="0.59765625" style="1" customWidth="1"/>
    <col min="9826" max="9837" width="0.3984375" style="1" customWidth="1"/>
    <col min="9838" max="9838" width="0.5" style="1" customWidth="1"/>
    <col min="9839" max="9839" width="0.296875" style="1" customWidth="1"/>
    <col min="9840" max="9842" width="0.3984375" style="1" customWidth="1"/>
    <col min="9843" max="9843" width="0.59765625" style="1" customWidth="1"/>
    <col min="9844" max="9844" width="0.3984375" style="1" customWidth="1"/>
    <col min="9845" max="9846" width="0.5" style="1" customWidth="1"/>
    <col min="9847" max="9847" width="0.3984375" style="1" customWidth="1"/>
    <col min="9848" max="9848" width="0.5" style="1" customWidth="1"/>
    <col min="9849" max="9849" width="0.3984375" style="1" customWidth="1"/>
    <col min="9850" max="9850" width="0.5" style="1" customWidth="1"/>
    <col min="9851" max="9853" width="0.3984375" style="1" customWidth="1"/>
    <col min="9854" max="9854" width="0.59765625" style="1" customWidth="1"/>
    <col min="9855" max="9855" width="0.5" style="1" customWidth="1"/>
    <col min="9856" max="9857" width="0.3984375" style="1" customWidth="1"/>
    <col min="9858" max="9858" width="0.59765625" style="1" customWidth="1"/>
    <col min="9859" max="9859" width="0.3984375" style="1" customWidth="1"/>
    <col min="9860" max="9860" width="0.5" style="1" customWidth="1"/>
    <col min="9861" max="9864" width="0.3984375" style="1" customWidth="1"/>
    <col min="9865" max="9865" width="0.5" style="1" customWidth="1"/>
    <col min="9866" max="9866" width="0.3984375" style="1" customWidth="1"/>
    <col min="9867" max="9867" width="0.5" style="1" customWidth="1"/>
    <col min="9868" max="9871" width="0.3984375" style="1" customWidth="1"/>
    <col min="9872" max="9873" width="0.5" style="1" customWidth="1"/>
    <col min="9874" max="9883" width="0.3984375" style="1" customWidth="1"/>
    <col min="9884" max="9884" width="1" style="1" customWidth="1"/>
    <col min="9885" max="9888" width="0.796875" style="1" customWidth="1"/>
    <col min="9889" max="9980" width="1.8984375" style="1"/>
    <col min="9981" max="9981" width="0.8984375" style="1" customWidth="1"/>
    <col min="9982" max="9985" width="1.09765625" style="1" customWidth="1"/>
    <col min="9986" max="9989" width="0.69921875" style="1" customWidth="1"/>
    <col min="9990" max="10007" width="0.796875" style="1" customWidth="1"/>
    <col min="10008" max="10008" width="0.69921875" style="1" customWidth="1"/>
    <col min="10009" max="10021" width="0.59765625" style="1" customWidth="1"/>
    <col min="10022" max="10051" width="0.3984375" style="1" customWidth="1"/>
    <col min="10052" max="10056" width="0.59765625" style="1" customWidth="1"/>
    <col min="10057" max="10066" width="0.5" style="1" customWidth="1"/>
    <col min="10067" max="10081" width="0.59765625" style="1" customWidth="1"/>
    <col min="10082" max="10093" width="0.3984375" style="1" customWidth="1"/>
    <col min="10094" max="10094" width="0.5" style="1" customWidth="1"/>
    <col min="10095" max="10095" width="0.296875" style="1" customWidth="1"/>
    <col min="10096" max="10098" width="0.3984375" style="1" customWidth="1"/>
    <col min="10099" max="10099" width="0.59765625" style="1" customWidth="1"/>
    <col min="10100" max="10100" width="0.3984375" style="1" customWidth="1"/>
    <col min="10101" max="10102" width="0.5" style="1" customWidth="1"/>
    <col min="10103" max="10103" width="0.3984375" style="1" customWidth="1"/>
    <col min="10104" max="10104" width="0.5" style="1" customWidth="1"/>
    <col min="10105" max="10105" width="0.3984375" style="1" customWidth="1"/>
    <col min="10106" max="10106" width="0.5" style="1" customWidth="1"/>
    <col min="10107" max="10109" width="0.3984375" style="1" customWidth="1"/>
    <col min="10110" max="10110" width="0.59765625" style="1" customWidth="1"/>
    <col min="10111" max="10111" width="0.5" style="1" customWidth="1"/>
    <col min="10112" max="10113" width="0.3984375" style="1" customWidth="1"/>
    <col min="10114" max="10114" width="0.59765625" style="1" customWidth="1"/>
    <col min="10115" max="10115" width="0.3984375" style="1" customWidth="1"/>
    <col min="10116" max="10116" width="0.5" style="1" customWidth="1"/>
    <col min="10117" max="10120" width="0.3984375" style="1" customWidth="1"/>
    <col min="10121" max="10121" width="0.5" style="1" customWidth="1"/>
    <col min="10122" max="10122" width="0.3984375" style="1" customWidth="1"/>
    <col min="10123" max="10123" width="0.5" style="1" customWidth="1"/>
    <col min="10124" max="10127" width="0.3984375" style="1" customWidth="1"/>
    <col min="10128" max="10129" width="0.5" style="1" customWidth="1"/>
    <col min="10130" max="10139" width="0.3984375" style="1" customWidth="1"/>
    <col min="10140" max="10140" width="1" style="1" customWidth="1"/>
    <col min="10141" max="10144" width="0.796875" style="1" customWidth="1"/>
    <col min="10145" max="10236" width="1.8984375" style="1"/>
    <col min="10237" max="10237" width="0.8984375" style="1" customWidth="1"/>
    <col min="10238" max="10241" width="1.09765625" style="1" customWidth="1"/>
    <col min="10242" max="10245" width="0.69921875" style="1" customWidth="1"/>
    <col min="10246" max="10263" width="0.796875" style="1" customWidth="1"/>
    <col min="10264" max="10264" width="0.69921875" style="1" customWidth="1"/>
    <col min="10265" max="10277" width="0.59765625" style="1" customWidth="1"/>
    <col min="10278" max="10307" width="0.3984375" style="1" customWidth="1"/>
    <col min="10308" max="10312" width="0.59765625" style="1" customWidth="1"/>
    <col min="10313" max="10322" width="0.5" style="1" customWidth="1"/>
    <col min="10323" max="10337" width="0.59765625" style="1" customWidth="1"/>
    <col min="10338" max="10349" width="0.3984375" style="1" customWidth="1"/>
    <col min="10350" max="10350" width="0.5" style="1" customWidth="1"/>
    <col min="10351" max="10351" width="0.296875" style="1" customWidth="1"/>
    <col min="10352" max="10354" width="0.3984375" style="1" customWidth="1"/>
    <col min="10355" max="10355" width="0.59765625" style="1" customWidth="1"/>
    <col min="10356" max="10356" width="0.3984375" style="1" customWidth="1"/>
    <col min="10357" max="10358" width="0.5" style="1" customWidth="1"/>
    <col min="10359" max="10359" width="0.3984375" style="1" customWidth="1"/>
    <col min="10360" max="10360" width="0.5" style="1" customWidth="1"/>
    <col min="10361" max="10361" width="0.3984375" style="1" customWidth="1"/>
    <col min="10362" max="10362" width="0.5" style="1" customWidth="1"/>
    <col min="10363" max="10365" width="0.3984375" style="1" customWidth="1"/>
    <col min="10366" max="10366" width="0.59765625" style="1" customWidth="1"/>
    <col min="10367" max="10367" width="0.5" style="1" customWidth="1"/>
    <col min="10368" max="10369" width="0.3984375" style="1" customWidth="1"/>
    <col min="10370" max="10370" width="0.59765625" style="1" customWidth="1"/>
    <col min="10371" max="10371" width="0.3984375" style="1" customWidth="1"/>
    <col min="10372" max="10372" width="0.5" style="1" customWidth="1"/>
    <col min="10373" max="10376" width="0.3984375" style="1" customWidth="1"/>
    <col min="10377" max="10377" width="0.5" style="1" customWidth="1"/>
    <col min="10378" max="10378" width="0.3984375" style="1" customWidth="1"/>
    <col min="10379" max="10379" width="0.5" style="1" customWidth="1"/>
    <col min="10380" max="10383" width="0.3984375" style="1" customWidth="1"/>
    <col min="10384" max="10385" width="0.5" style="1" customWidth="1"/>
    <col min="10386" max="10395" width="0.3984375" style="1" customWidth="1"/>
    <col min="10396" max="10396" width="1" style="1" customWidth="1"/>
    <col min="10397" max="10400" width="0.796875" style="1" customWidth="1"/>
    <col min="10401" max="10492" width="1.8984375" style="1"/>
    <col min="10493" max="10493" width="0.8984375" style="1" customWidth="1"/>
    <col min="10494" max="10497" width="1.09765625" style="1" customWidth="1"/>
    <col min="10498" max="10501" width="0.69921875" style="1" customWidth="1"/>
    <col min="10502" max="10519" width="0.796875" style="1" customWidth="1"/>
    <col min="10520" max="10520" width="0.69921875" style="1" customWidth="1"/>
    <col min="10521" max="10533" width="0.59765625" style="1" customWidth="1"/>
    <col min="10534" max="10563" width="0.3984375" style="1" customWidth="1"/>
    <col min="10564" max="10568" width="0.59765625" style="1" customWidth="1"/>
    <col min="10569" max="10578" width="0.5" style="1" customWidth="1"/>
    <col min="10579" max="10593" width="0.59765625" style="1" customWidth="1"/>
    <col min="10594" max="10605" width="0.3984375" style="1" customWidth="1"/>
    <col min="10606" max="10606" width="0.5" style="1" customWidth="1"/>
    <col min="10607" max="10607" width="0.296875" style="1" customWidth="1"/>
    <col min="10608" max="10610" width="0.3984375" style="1" customWidth="1"/>
    <col min="10611" max="10611" width="0.59765625" style="1" customWidth="1"/>
    <col min="10612" max="10612" width="0.3984375" style="1" customWidth="1"/>
    <col min="10613" max="10614" width="0.5" style="1" customWidth="1"/>
    <col min="10615" max="10615" width="0.3984375" style="1" customWidth="1"/>
    <col min="10616" max="10616" width="0.5" style="1" customWidth="1"/>
    <col min="10617" max="10617" width="0.3984375" style="1" customWidth="1"/>
    <col min="10618" max="10618" width="0.5" style="1" customWidth="1"/>
    <col min="10619" max="10621" width="0.3984375" style="1" customWidth="1"/>
    <col min="10622" max="10622" width="0.59765625" style="1" customWidth="1"/>
    <col min="10623" max="10623" width="0.5" style="1" customWidth="1"/>
    <col min="10624" max="10625" width="0.3984375" style="1" customWidth="1"/>
    <col min="10626" max="10626" width="0.59765625" style="1" customWidth="1"/>
    <col min="10627" max="10627" width="0.3984375" style="1" customWidth="1"/>
    <col min="10628" max="10628" width="0.5" style="1" customWidth="1"/>
    <col min="10629" max="10632" width="0.3984375" style="1" customWidth="1"/>
    <col min="10633" max="10633" width="0.5" style="1" customWidth="1"/>
    <col min="10634" max="10634" width="0.3984375" style="1" customWidth="1"/>
    <col min="10635" max="10635" width="0.5" style="1" customWidth="1"/>
    <col min="10636" max="10639" width="0.3984375" style="1" customWidth="1"/>
    <col min="10640" max="10641" width="0.5" style="1" customWidth="1"/>
    <col min="10642" max="10651" width="0.3984375" style="1" customWidth="1"/>
    <col min="10652" max="10652" width="1" style="1" customWidth="1"/>
    <col min="10653" max="10656" width="0.796875" style="1" customWidth="1"/>
    <col min="10657" max="10748" width="1.8984375" style="1"/>
    <col min="10749" max="10749" width="0.8984375" style="1" customWidth="1"/>
    <col min="10750" max="10753" width="1.09765625" style="1" customWidth="1"/>
    <col min="10754" max="10757" width="0.69921875" style="1" customWidth="1"/>
    <col min="10758" max="10775" width="0.796875" style="1" customWidth="1"/>
    <col min="10776" max="10776" width="0.69921875" style="1" customWidth="1"/>
    <col min="10777" max="10789" width="0.59765625" style="1" customWidth="1"/>
    <col min="10790" max="10819" width="0.3984375" style="1" customWidth="1"/>
    <col min="10820" max="10824" width="0.59765625" style="1" customWidth="1"/>
    <col min="10825" max="10834" width="0.5" style="1" customWidth="1"/>
    <col min="10835" max="10849" width="0.59765625" style="1" customWidth="1"/>
    <col min="10850" max="10861" width="0.3984375" style="1" customWidth="1"/>
    <col min="10862" max="10862" width="0.5" style="1" customWidth="1"/>
    <col min="10863" max="10863" width="0.296875" style="1" customWidth="1"/>
    <col min="10864" max="10866" width="0.3984375" style="1" customWidth="1"/>
    <col min="10867" max="10867" width="0.59765625" style="1" customWidth="1"/>
    <col min="10868" max="10868" width="0.3984375" style="1" customWidth="1"/>
    <col min="10869" max="10870" width="0.5" style="1" customWidth="1"/>
    <col min="10871" max="10871" width="0.3984375" style="1" customWidth="1"/>
    <col min="10872" max="10872" width="0.5" style="1" customWidth="1"/>
    <col min="10873" max="10873" width="0.3984375" style="1" customWidth="1"/>
    <col min="10874" max="10874" width="0.5" style="1" customWidth="1"/>
    <col min="10875" max="10877" width="0.3984375" style="1" customWidth="1"/>
    <col min="10878" max="10878" width="0.59765625" style="1" customWidth="1"/>
    <col min="10879" max="10879" width="0.5" style="1" customWidth="1"/>
    <col min="10880" max="10881" width="0.3984375" style="1" customWidth="1"/>
    <col min="10882" max="10882" width="0.59765625" style="1" customWidth="1"/>
    <col min="10883" max="10883" width="0.3984375" style="1" customWidth="1"/>
    <col min="10884" max="10884" width="0.5" style="1" customWidth="1"/>
    <col min="10885" max="10888" width="0.3984375" style="1" customWidth="1"/>
    <col min="10889" max="10889" width="0.5" style="1" customWidth="1"/>
    <col min="10890" max="10890" width="0.3984375" style="1" customWidth="1"/>
    <col min="10891" max="10891" width="0.5" style="1" customWidth="1"/>
    <col min="10892" max="10895" width="0.3984375" style="1" customWidth="1"/>
    <col min="10896" max="10897" width="0.5" style="1" customWidth="1"/>
    <col min="10898" max="10907" width="0.3984375" style="1" customWidth="1"/>
    <col min="10908" max="10908" width="1" style="1" customWidth="1"/>
    <col min="10909" max="10912" width="0.796875" style="1" customWidth="1"/>
    <col min="10913" max="11004" width="1.8984375" style="1"/>
    <col min="11005" max="11005" width="0.8984375" style="1" customWidth="1"/>
    <col min="11006" max="11009" width="1.09765625" style="1" customWidth="1"/>
    <col min="11010" max="11013" width="0.69921875" style="1" customWidth="1"/>
    <col min="11014" max="11031" width="0.796875" style="1" customWidth="1"/>
    <col min="11032" max="11032" width="0.69921875" style="1" customWidth="1"/>
    <col min="11033" max="11045" width="0.59765625" style="1" customWidth="1"/>
    <col min="11046" max="11075" width="0.3984375" style="1" customWidth="1"/>
    <col min="11076" max="11080" width="0.59765625" style="1" customWidth="1"/>
    <col min="11081" max="11090" width="0.5" style="1" customWidth="1"/>
    <col min="11091" max="11105" width="0.59765625" style="1" customWidth="1"/>
    <col min="11106" max="11117" width="0.3984375" style="1" customWidth="1"/>
    <col min="11118" max="11118" width="0.5" style="1" customWidth="1"/>
    <col min="11119" max="11119" width="0.296875" style="1" customWidth="1"/>
    <col min="11120" max="11122" width="0.3984375" style="1" customWidth="1"/>
    <col min="11123" max="11123" width="0.59765625" style="1" customWidth="1"/>
    <col min="11124" max="11124" width="0.3984375" style="1" customWidth="1"/>
    <col min="11125" max="11126" width="0.5" style="1" customWidth="1"/>
    <col min="11127" max="11127" width="0.3984375" style="1" customWidth="1"/>
    <col min="11128" max="11128" width="0.5" style="1" customWidth="1"/>
    <col min="11129" max="11129" width="0.3984375" style="1" customWidth="1"/>
    <col min="11130" max="11130" width="0.5" style="1" customWidth="1"/>
    <col min="11131" max="11133" width="0.3984375" style="1" customWidth="1"/>
    <col min="11134" max="11134" width="0.59765625" style="1" customWidth="1"/>
    <col min="11135" max="11135" width="0.5" style="1" customWidth="1"/>
    <col min="11136" max="11137" width="0.3984375" style="1" customWidth="1"/>
    <col min="11138" max="11138" width="0.59765625" style="1" customWidth="1"/>
    <col min="11139" max="11139" width="0.3984375" style="1" customWidth="1"/>
    <col min="11140" max="11140" width="0.5" style="1" customWidth="1"/>
    <col min="11141" max="11144" width="0.3984375" style="1" customWidth="1"/>
    <col min="11145" max="11145" width="0.5" style="1" customWidth="1"/>
    <col min="11146" max="11146" width="0.3984375" style="1" customWidth="1"/>
    <col min="11147" max="11147" width="0.5" style="1" customWidth="1"/>
    <col min="11148" max="11151" width="0.3984375" style="1" customWidth="1"/>
    <col min="11152" max="11153" width="0.5" style="1" customWidth="1"/>
    <col min="11154" max="11163" width="0.3984375" style="1" customWidth="1"/>
    <col min="11164" max="11164" width="1" style="1" customWidth="1"/>
    <col min="11165" max="11168" width="0.796875" style="1" customWidth="1"/>
    <col min="11169" max="11260" width="1.8984375" style="1"/>
    <col min="11261" max="11261" width="0.8984375" style="1" customWidth="1"/>
    <col min="11262" max="11265" width="1.09765625" style="1" customWidth="1"/>
    <col min="11266" max="11269" width="0.69921875" style="1" customWidth="1"/>
    <col min="11270" max="11287" width="0.796875" style="1" customWidth="1"/>
    <col min="11288" max="11288" width="0.69921875" style="1" customWidth="1"/>
    <col min="11289" max="11301" width="0.59765625" style="1" customWidth="1"/>
    <col min="11302" max="11331" width="0.3984375" style="1" customWidth="1"/>
    <col min="11332" max="11336" width="0.59765625" style="1" customWidth="1"/>
    <col min="11337" max="11346" width="0.5" style="1" customWidth="1"/>
    <col min="11347" max="11361" width="0.59765625" style="1" customWidth="1"/>
    <col min="11362" max="11373" width="0.3984375" style="1" customWidth="1"/>
    <col min="11374" max="11374" width="0.5" style="1" customWidth="1"/>
    <col min="11375" max="11375" width="0.296875" style="1" customWidth="1"/>
    <col min="11376" max="11378" width="0.3984375" style="1" customWidth="1"/>
    <col min="11379" max="11379" width="0.59765625" style="1" customWidth="1"/>
    <col min="11380" max="11380" width="0.3984375" style="1" customWidth="1"/>
    <col min="11381" max="11382" width="0.5" style="1" customWidth="1"/>
    <col min="11383" max="11383" width="0.3984375" style="1" customWidth="1"/>
    <col min="11384" max="11384" width="0.5" style="1" customWidth="1"/>
    <col min="11385" max="11385" width="0.3984375" style="1" customWidth="1"/>
    <col min="11386" max="11386" width="0.5" style="1" customWidth="1"/>
    <col min="11387" max="11389" width="0.3984375" style="1" customWidth="1"/>
    <col min="11390" max="11390" width="0.59765625" style="1" customWidth="1"/>
    <col min="11391" max="11391" width="0.5" style="1" customWidth="1"/>
    <col min="11392" max="11393" width="0.3984375" style="1" customWidth="1"/>
    <col min="11394" max="11394" width="0.59765625" style="1" customWidth="1"/>
    <col min="11395" max="11395" width="0.3984375" style="1" customWidth="1"/>
    <col min="11396" max="11396" width="0.5" style="1" customWidth="1"/>
    <col min="11397" max="11400" width="0.3984375" style="1" customWidth="1"/>
    <col min="11401" max="11401" width="0.5" style="1" customWidth="1"/>
    <col min="11402" max="11402" width="0.3984375" style="1" customWidth="1"/>
    <col min="11403" max="11403" width="0.5" style="1" customWidth="1"/>
    <col min="11404" max="11407" width="0.3984375" style="1" customWidth="1"/>
    <col min="11408" max="11409" width="0.5" style="1" customWidth="1"/>
    <col min="11410" max="11419" width="0.3984375" style="1" customWidth="1"/>
    <col min="11420" max="11420" width="1" style="1" customWidth="1"/>
    <col min="11421" max="11424" width="0.796875" style="1" customWidth="1"/>
    <col min="11425" max="11516" width="1.8984375" style="1"/>
    <col min="11517" max="11517" width="0.8984375" style="1" customWidth="1"/>
    <col min="11518" max="11521" width="1.09765625" style="1" customWidth="1"/>
    <col min="11522" max="11525" width="0.69921875" style="1" customWidth="1"/>
    <col min="11526" max="11543" width="0.796875" style="1" customWidth="1"/>
    <col min="11544" max="11544" width="0.69921875" style="1" customWidth="1"/>
    <col min="11545" max="11557" width="0.59765625" style="1" customWidth="1"/>
    <col min="11558" max="11587" width="0.3984375" style="1" customWidth="1"/>
    <col min="11588" max="11592" width="0.59765625" style="1" customWidth="1"/>
    <col min="11593" max="11602" width="0.5" style="1" customWidth="1"/>
    <col min="11603" max="11617" width="0.59765625" style="1" customWidth="1"/>
    <col min="11618" max="11629" width="0.3984375" style="1" customWidth="1"/>
    <col min="11630" max="11630" width="0.5" style="1" customWidth="1"/>
    <col min="11631" max="11631" width="0.296875" style="1" customWidth="1"/>
    <col min="11632" max="11634" width="0.3984375" style="1" customWidth="1"/>
    <col min="11635" max="11635" width="0.59765625" style="1" customWidth="1"/>
    <col min="11636" max="11636" width="0.3984375" style="1" customWidth="1"/>
    <col min="11637" max="11638" width="0.5" style="1" customWidth="1"/>
    <col min="11639" max="11639" width="0.3984375" style="1" customWidth="1"/>
    <col min="11640" max="11640" width="0.5" style="1" customWidth="1"/>
    <col min="11641" max="11641" width="0.3984375" style="1" customWidth="1"/>
    <col min="11642" max="11642" width="0.5" style="1" customWidth="1"/>
    <col min="11643" max="11645" width="0.3984375" style="1" customWidth="1"/>
    <col min="11646" max="11646" width="0.59765625" style="1" customWidth="1"/>
    <col min="11647" max="11647" width="0.5" style="1" customWidth="1"/>
    <col min="11648" max="11649" width="0.3984375" style="1" customWidth="1"/>
    <col min="11650" max="11650" width="0.59765625" style="1" customWidth="1"/>
    <col min="11651" max="11651" width="0.3984375" style="1" customWidth="1"/>
    <col min="11652" max="11652" width="0.5" style="1" customWidth="1"/>
    <col min="11653" max="11656" width="0.3984375" style="1" customWidth="1"/>
    <col min="11657" max="11657" width="0.5" style="1" customWidth="1"/>
    <col min="11658" max="11658" width="0.3984375" style="1" customWidth="1"/>
    <col min="11659" max="11659" width="0.5" style="1" customWidth="1"/>
    <col min="11660" max="11663" width="0.3984375" style="1" customWidth="1"/>
    <col min="11664" max="11665" width="0.5" style="1" customWidth="1"/>
    <col min="11666" max="11675" width="0.3984375" style="1" customWidth="1"/>
    <col min="11676" max="11676" width="1" style="1" customWidth="1"/>
    <col min="11677" max="11680" width="0.796875" style="1" customWidth="1"/>
    <col min="11681" max="11772" width="1.8984375" style="1"/>
    <col min="11773" max="11773" width="0.8984375" style="1" customWidth="1"/>
    <col min="11774" max="11777" width="1.09765625" style="1" customWidth="1"/>
    <col min="11778" max="11781" width="0.69921875" style="1" customWidth="1"/>
    <col min="11782" max="11799" width="0.796875" style="1" customWidth="1"/>
    <col min="11800" max="11800" width="0.69921875" style="1" customWidth="1"/>
    <col min="11801" max="11813" width="0.59765625" style="1" customWidth="1"/>
    <col min="11814" max="11843" width="0.3984375" style="1" customWidth="1"/>
    <col min="11844" max="11848" width="0.59765625" style="1" customWidth="1"/>
    <col min="11849" max="11858" width="0.5" style="1" customWidth="1"/>
    <col min="11859" max="11873" width="0.59765625" style="1" customWidth="1"/>
    <col min="11874" max="11885" width="0.3984375" style="1" customWidth="1"/>
    <col min="11886" max="11886" width="0.5" style="1" customWidth="1"/>
    <col min="11887" max="11887" width="0.296875" style="1" customWidth="1"/>
    <col min="11888" max="11890" width="0.3984375" style="1" customWidth="1"/>
    <col min="11891" max="11891" width="0.59765625" style="1" customWidth="1"/>
    <col min="11892" max="11892" width="0.3984375" style="1" customWidth="1"/>
    <col min="11893" max="11894" width="0.5" style="1" customWidth="1"/>
    <col min="11895" max="11895" width="0.3984375" style="1" customWidth="1"/>
    <col min="11896" max="11896" width="0.5" style="1" customWidth="1"/>
    <col min="11897" max="11897" width="0.3984375" style="1" customWidth="1"/>
    <col min="11898" max="11898" width="0.5" style="1" customWidth="1"/>
    <col min="11899" max="11901" width="0.3984375" style="1" customWidth="1"/>
    <col min="11902" max="11902" width="0.59765625" style="1" customWidth="1"/>
    <col min="11903" max="11903" width="0.5" style="1" customWidth="1"/>
    <col min="11904" max="11905" width="0.3984375" style="1" customWidth="1"/>
    <col min="11906" max="11906" width="0.59765625" style="1" customWidth="1"/>
    <col min="11907" max="11907" width="0.3984375" style="1" customWidth="1"/>
    <col min="11908" max="11908" width="0.5" style="1" customWidth="1"/>
    <col min="11909" max="11912" width="0.3984375" style="1" customWidth="1"/>
    <col min="11913" max="11913" width="0.5" style="1" customWidth="1"/>
    <col min="11914" max="11914" width="0.3984375" style="1" customWidth="1"/>
    <col min="11915" max="11915" width="0.5" style="1" customWidth="1"/>
    <col min="11916" max="11919" width="0.3984375" style="1" customWidth="1"/>
    <col min="11920" max="11921" width="0.5" style="1" customWidth="1"/>
    <col min="11922" max="11931" width="0.3984375" style="1" customWidth="1"/>
    <col min="11932" max="11932" width="1" style="1" customWidth="1"/>
    <col min="11933" max="11936" width="0.796875" style="1" customWidth="1"/>
    <col min="11937" max="12028" width="1.8984375" style="1"/>
    <col min="12029" max="12029" width="0.8984375" style="1" customWidth="1"/>
    <col min="12030" max="12033" width="1.09765625" style="1" customWidth="1"/>
    <col min="12034" max="12037" width="0.69921875" style="1" customWidth="1"/>
    <col min="12038" max="12055" width="0.796875" style="1" customWidth="1"/>
    <col min="12056" max="12056" width="0.69921875" style="1" customWidth="1"/>
    <col min="12057" max="12069" width="0.59765625" style="1" customWidth="1"/>
    <col min="12070" max="12099" width="0.3984375" style="1" customWidth="1"/>
    <col min="12100" max="12104" width="0.59765625" style="1" customWidth="1"/>
    <col min="12105" max="12114" width="0.5" style="1" customWidth="1"/>
    <col min="12115" max="12129" width="0.59765625" style="1" customWidth="1"/>
    <col min="12130" max="12141" width="0.3984375" style="1" customWidth="1"/>
    <col min="12142" max="12142" width="0.5" style="1" customWidth="1"/>
    <col min="12143" max="12143" width="0.296875" style="1" customWidth="1"/>
    <col min="12144" max="12146" width="0.3984375" style="1" customWidth="1"/>
    <col min="12147" max="12147" width="0.59765625" style="1" customWidth="1"/>
    <col min="12148" max="12148" width="0.3984375" style="1" customWidth="1"/>
    <col min="12149" max="12150" width="0.5" style="1" customWidth="1"/>
    <col min="12151" max="12151" width="0.3984375" style="1" customWidth="1"/>
    <col min="12152" max="12152" width="0.5" style="1" customWidth="1"/>
    <col min="12153" max="12153" width="0.3984375" style="1" customWidth="1"/>
    <col min="12154" max="12154" width="0.5" style="1" customWidth="1"/>
    <col min="12155" max="12157" width="0.3984375" style="1" customWidth="1"/>
    <col min="12158" max="12158" width="0.59765625" style="1" customWidth="1"/>
    <col min="12159" max="12159" width="0.5" style="1" customWidth="1"/>
    <col min="12160" max="12161" width="0.3984375" style="1" customWidth="1"/>
    <col min="12162" max="12162" width="0.59765625" style="1" customWidth="1"/>
    <col min="12163" max="12163" width="0.3984375" style="1" customWidth="1"/>
    <col min="12164" max="12164" width="0.5" style="1" customWidth="1"/>
    <col min="12165" max="12168" width="0.3984375" style="1" customWidth="1"/>
    <col min="12169" max="12169" width="0.5" style="1" customWidth="1"/>
    <col min="12170" max="12170" width="0.3984375" style="1" customWidth="1"/>
    <col min="12171" max="12171" width="0.5" style="1" customWidth="1"/>
    <col min="12172" max="12175" width="0.3984375" style="1" customWidth="1"/>
    <col min="12176" max="12177" width="0.5" style="1" customWidth="1"/>
    <col min="12178" max="12187" width="0.3984375" style="1" customWidth="1"/>
    <col min="12188" max="12188" width="1" style="1" customWidth="1"/>
    <col min="12189" max="12192" width="0.796875" style="1" customWidth="1"/>
    <col min="12193" max="12284" width="1.8984375" style="1"/>
    <col min="12285" max="12285" width="0.8984375" style="1" customWidth="1"/>
    <col min="12286" max="12289" width="1.09765625" style="1" customWidth="1"/>
    <col min="12290" max="12293" width="0.69921875" style="1" customWidth="1"/>
    <col min="12294" max="12311" width="0.796875" style="1" customWidth="1"/>
    <col min="12312" max="12312" width="0.69921875" style="1" customWidth="1"/>
    <col min="12313" max="12325" width="0.59765625" style="1" customWidth="1"/>
    <col min="12326" max="12355" width="0.3984375" style="1" customWidth="1"/>
    <col min="12356" max="12360" width="0.59765625" style="1" customWidth="1"/>
    <col min="12361" max="12370" width="0.5" style="1" customWidth="1"/>
    <col min="12371" max="12385" width="0.59765625" style="1" customWidth="1"/>
    <col min="12386" max="12397" width="0.3984375" style="1" customWidth="1"/>
    <col min="12398" max="12398" width="0.5" style="1" customWidth="1"/>
    <col min="12399" max="12399" width="0.296875" style="1" customWidth="1"/>
    <col min="12400" max="12402" width="0.3984375" style="1" customWidth="1"/>
    <col min="12403" max="12403" width="0.59765625" style="1" customWidth="1"/>
    <col min="12404" max="12404" width="0.3984375" style="1" customWidth="1"/>
    <col min="12405" max="12406" width="0.5" style="1" customWidth="1"/>
    <col min="12407" max="12407" width="0.3984375" style="1" customWidth="1"/>
    <col min="12408" max="12408" width="0.5" style="1" customWidth="1"/>
    <col min="12409" max="12409" width="0.3984375" style="1" customWidth="1"/>
    <col min="12410" max="12410" width="0.5" style="1" customWidth="1"/>
    <col min="12411" max="12413" width="0.3984375" style="1" customWidth="1"/>
    <col min="12414" max="12414" width="0.59765625" style="1" customWidth="1"/>
    <col min="12415" max="12415" width="0.5" style="1" customWidth="1"/>
    <col min="12416" max="12417" width="0.3984375" style="1" customWidth="1"/>
    <col min="12418" max="12418" width="0.59765625" style="1" customWidth="1"/>
    <col min="12419" max="12419" width="0.3984375" style="1" customWidth="1"/>
    <col min="12420" max="12420" width="0.5" style="1" customWidth="1"/>
    <col min="12421" max="12424" width="0.3984375" style="1" customWidth="1"/>
    <col min="12425" max="12425" width="0.5" style="1" customWidth="1"/>
    <col min="12426" max="12426" width="0.3984375" style="1" customWidth="1"/>
    <col min="12427" max="12427" width="0.5" style="1" customWidth="1"/>
    <col min="12428" max="12431" width="0.3984375" style="1" customWidth="1"/>
    <col min="12432" max="12433" width="0.5" style="1" customWidth="1"/>
    <col min="12434" max="12443" width="0.3984375" style="1" customWidth="1"/>
    <col min="12444" max="12444" width="1" style="1" customWidth="1"/>
    <col min="12445" max="12448" width="0.796875" style="1" customWidth="1"/>
    <col min="12449" max="12540" width="1.8984375" style="1"/>
    <col min="12541" max="12541" width="0.8984375" style="1" customWidth="1"/>
    <col min="12542" max="12545" width="1.09765625" style="1" customWidth="1"/>
    <col min="12546" max="12549" width="0.69921875" style="1" customWidth="1"/>
    <col min="12550" max="12567" width="0.796875" style="1" customWidth="1"/>
    <col min="12568" max="12568" width="0.69921875" style="1" customWidth="1"/>
    <col min="12569" max="12581" width="0.59765625" style="1" customWidth="1"/>
    <col min="12582" max="12611" width="0.3984375" style="1" customWidth="1"/>
    <col min="12612" max="12616" width="0.59765625" style="1" customWidth="1"/>
    <col min="12617" max="12626" width="0.5" style="1" customWidth="1"/>
    <col min="12627" max="12641" width="0.59765625" style="1" customWidth="1"/>
    <col min="12642" max="12653" width="0.3984375" style="1" customWidth="1"/>
    <col min="12654" max="12654" width="0.5" style="1" customWidth="1"/>
    <col min="12655" max="12655" width="0.296875" style="1" customWidth="1"/>
    <col min="12656" max="12658" width="0.3984375" style="1" customWidth="1"/>
    <col min="12659" max="12659" width="0.59765625" style="1" customWidth="1"/>
    <col min="12660" max="12660" width="0.3984375" style="1" customWidth="1"/>
    <col min="12661" max="12662" width="0.5" style="1" customWidth="1"/>
    <col min="12663" max="12663" width="0.3984375" style="1" customWidth="1"/>
    <col min="12664" max="12664" width="0.5" style="1" customWidth="1"/>
    <col min="12665" max="12665" width="0.3984375" style="1" customWidth="1"/>
    <col min="12666" max="12666" width="0.5" style="1" customWidth="1"/>
    <col min="12667" max="12669" width="0.3984375" style="1" customWidth="1"/>
    <col min="12670" max="12670" width="0.59765625" style="1" customWidth="1"/>
    <col min="12671" max="12671" width="0.5" style="1" customWidth="1"/>
    <col min="12672" max="12673" width="0.3984375" style="1" customWidth="1"/>
    <col min="12674" max="12674" width="0.59765625" style="1" customWidth="1"/>
    <col min="12675" max="12675" width="0.3984375" style="1" customWidth="1"/>
    <col min="12676" max="12676" width="0.5" style="1" customWidth="1"/>
    <col min="12677" max="12680" width="0.3984375" style="1" customWidth="1"/>
    <col min="12681" max="12681" width="0.5" style="1" customWidth="1"/>
    <col min="12682" max="12682" width="0.3984375" style="1" customWidth="1"/>
    <col min="12683" max="12683" width="0.5" style="1" customWidth="1"/>
    <col min="12684" max="12687" width="0.3984375" style="1" customWidth="1"/>
    <col min="12688" max="12689" width="0.5" style="1" customWidth="1"/>
    <col min="12690" max="12699" width="0.3984375" style="1" customWidth="1"/>
    <col min="12700" max="12700" width="1" style="1" customWidth="1"/>
    <col min="12701" max="12704" width="0.796875" style="1" customWidth="1"/>
    <col min="12705" max="12796" width="1.8984375" style="1"/>
    <col min="12797" max="12797" width="0.8984375" style="1" customWidth="1"/>
    <col min="12798" max="12801" width="1.09765625" style="1" customWidth="1"/>
    <col min="12802" max="12805" width="0.69921875" style="1" customWidth="1"/>
    <col min="12806" max="12823" width="0.796875" style="1" customWidth="1"/>
    <col min="12824" max="12824" width="0.69921875" style="1" customWidth="1"/>
    <col min="12825" max="12837" width="0.59765625" style="1" customWidth="1"/>
    <col min="12838" max="12867" width="0.3984375" style="1" customWidth="1"/>
    <col min="12868" max="12872" width="0.59765625" style="1" customWidth="1"/>
    <col min="12873" max="12882" width="0.5" style="1" customWidth="1"/>
    <col min="12883" max="12897" width="0.59765625" style="1" customWidth="1"/>
    <col min="12898" max="12909" width="0.3984375" style="1" customWidth="1"/>
    <col min="12910" max="12910" width="0.5" style="1" customWidth="1"/>
    <col min="12911" max="12911" width="0.296875" style="1" customWidth="1"/>
    <col min="12912" max="12914" width="0.3984375" style="1" customWidth="1"/>
    <col min="12915" max="12915" width="0.59765625" style="1" customWidth="1"/>
    <col min="12916" max="12916" width="0.3984375" style="1" customWidth="1"/>
    <col min="12917" max="12918" width="0.5" style="1" customWidth="1"/>
    <col min="12919" max="12919" width="0.3984375" style="1" customWidth="1"/>
    <col min="12920" max="12920" width="0.5" style="1" customWidth="1"/>
    <col min="12921" max="12921" width="0.3984375" style="1" customWidth="1"/>
    <col min="12922" max="12922" width="0.5" style="1" customWidth="1"/>
    <col min="12923" max="12925" width="0.3984375" style="1" customWidth="1"/>
    <col min="12926" max="12926" width="0.59765625" style="1" customWidth="1"/>
    <col min="12927" max="12927" width="0.5" style="1" customWidth="1"/>
    <col min="12928" max="12929" width="0.3984375" style="1" customWidth="1"/>
    <col min="12930" max="12930" width="0.59765625" style="1" customWidth="1"/>
    <col min="12931" max="12931" width="0.3984375" style="1" customWidth="1"/>
    <col min="12932" max="12932" width="0.5" style="1" customWidth="1"/>
    <col min="12933" max="12936" width="0.3984375" style="1" customWidth="1"/>
    <col min="12937" max="12937" width="0.5" style="1" customWidth="1"/>
    <col min="12938" max="12938" width="0.3984375" style="1" customWidth="1"/>
    <col min="12939" max="12939" width="0.5" style="1" customWidth="1"/>
    <col min="12940" max="12943" width="0.3984375" style="1" customWidth="1"/>
    <col min="12944" max="12945" width="0.5" style="1" customWidth="1"/>
    <col min="12946" max="12955" width="0.3984375" style="1" customWidth="1"/>
    <col min="12956" max="12956" width="1" style="1" customWidth="1"/>
    <col min="12957" max="12960" width="0.796875" style="1" customWidth="1"/>
    <col min="12961" max="13052" width="1.8984375" style="1"/>
    <col min="13053" max="13053" width="0.8984375" style="1" customWidth="1"/>
    <col min="13054" max="13057" width="1.09765625" style="1" customWidth="1"/>
    <col min="13058" max="13061" width="0.69921875" style="1" customWidth="1"/>
    <col min="13062" max="13079" width="0.796875" style="1" customWidth="1"/>
    <col min="13080" max="13080" width="0.69921875" style="1" customWidth="1"/>
    <col min="13081" max="13093" width="0.59765625" style="1" customWidth="1"/>
    <col min="13094" max="13123" width="0.3984375" style="1" customWidth="1"/>
    <col min="13124" max="13128" width="0.59765625" style="1" customWidth="1"/>
    <col min="13129" max="13138" width="0.5" style="1" customWidth="1"/>
    <col min="13139" max="13153" width="0.59765625" style="1" customWidth="1"/>
    <col min="13154" max="13165" width="0.3984375" style="1" customWidth="1"/>
    <col min="13166" max="13166" width="0.5" style="1" customWidth="1"/>
    <col min="13167" max="13167" width="0.296875" style="1" customWidth="1"/>
    <col min="13168" max="13170" width="0.3984375" style="1" customWidth="1"/>
    <col min="13171" max="13171" width="0.59765625" style="1" customWidth="1"/>
    <col min="13172" max="13172" width="0.3984375" style="1" customWidth="1"/>
    <col min="13173" max="13174" width="0.5" style="1" customWidth="1"/>
    <col min="13175" max="13175" width="0.3984375" style="1" customWidth="1"/>
    <col min="13176" max="13176" width="0.5" style="1" customWidth="1"/>
    <col min="13177" max="13177" width="0.3984375" style="1" customWidth="1"/>
    <col min="13178" max="13178" width="0.5" style="1" customWidth="1"/>
    <col min="13179" max="13181" width="0.3984375" style="1" customWidth="1"/>
    <col min="13182" max="13182" width="0.59765625" style="1" customWidth="1"/>
    <col min="13183" max="13183" width="0.5" style="1" customWidth="1"/>
    <col min="13184" max="13185" width="0.3984375" style="1" customWidth="1"/>
    <col min="13186" max="13186" width="0.59765625" style="1" customWidth="1"/>
    <col min="13187" max="13187" width="0.3984375" style="1" customWidth="1"/>
    <col min="13188" max="13188" width="0.5" style="1" customWidth="1"/>
    <col min="13189" max="13192" width="0.3984375" style="1" customWidth="1"/>
    <col min="13193" max="13193" width="0.5" style="1" customWidth="1"/>
    <col min="13194" max="13194" width="0.3984375" style="1" customWidth="1"/>
    <col min="13195" max="13195" width="0.5" style="1" customWidth="1"/>
    <col min="13196" max="13199" width="0.3984375" style="1" customWidth="1"/>
    <col min="13200" max="13201" width="0.5" style="1" customWidth="1"/>
    <col min="13202" max="13211" width="0.3984375" style="1" customWidth="1"/>
    <col min="13212" max="13212" width="1" style="1" customWidth="1"/>
    <col min="13213" max="13216" width="0.796875" style="1" customWidth="1"/>
    <col min="13217" max="13308" width="1.8984375" style="1"/>
    <col min="13309" max="13309" width="0.8984375" style="1" customWidth="1"/>
    <col min="13310" max="13313" width="1.09765625" style="1" customWidth="1"/>
    <col min="13314" max="13317" width="0.69921875" style="1" customWidth="1"/>
    <col min="13318" max="13335" width="0.796875" style="1" customWidth="1"/>
    <col min="13336" max="13336" width="0.69921875" style="1" customWidth="1"/>
    <col min="13337" max="13349" width="0.59765625" style="1" customWidth="1"/>
    <col min="13350" max="13379" width="0.3984375" style="1" customWidth="1"/>
    <col min="13380" max="13384" width="0.59765625" style="1" customWidth="1"/>
    <col min="13385" max="13394" width="0.5" style="1" customWidth="1"/>
    <col min="13395" max="13409" width="0.59765625" style="1" customWidth="1"/>
    <col min="13410" max="13421" width="0.3984375" style="1" customWidth="1"/>
    <col min="13422" max="13422" width="0.5" style="1" customWidth="1"/>
    <col min="13423" max="13423" width="0.296875" style="1" customWidth="1"/>
    <col min="13424" max="13426" width="0.3984375" style="1" customWidth="1"/>
    <col min="13427" max="13427" width="0.59765625" style="1" customWidth="1"/>
    <col min="13428" max="13428" width="0.3984375" style="1" customWidth="1"/>
    <col min="13429" max="13430" width="0.5" style="1" customWidth="1"/>
    <col min="13431" max="13431" width="0.3984375" style="1" customWidth="1"/>
    <col min="13432" max="13432" width="0.5" style="1" customWidth="1"/>
    <col min="13433" max="13433" width="0.3984375" style="1" customWidth="1"/>
    <col min="13434" max="13434" width="0.5" style="1" customWidth="1"/>
    <col min="13435" max="13437" width="0.3984375" style="1" customWidth="1"/>
    <col min="13438" max="13438" width="0.59765625" style="1" customWidth="1"/>
    <col min="13439" max="13439" width="0.5" style="1" customWidth="1"/>
    <col min="13440" max="13441" width="0.3984375" style="1" customWidth="1"/>
    <col min="13442" max="13442" width="0.59765625" style="1" customWidth="1"/>
    <col min="13443" max="13443" width="0.3984375" style="1" customWidth="1"/>
    <col min="13444" max="13444" width="0.5" style="1" customWidth="1"/>
    <col min="13445" max="13448" width="0.3984375" style="1" customWidth="1"/>
    <col min="13449" max="13449" width="0.5" style="1" customWidth="1"/>
    <col min="13450" max="13450" width="0.3984375" style="1" customWidth="1"/>
    <col min="13451" max="13451" width="0.5" style="1" customWidth="1"/>
    <col min="13452" max="13455" width="0.3984375" style="1" customWidth="1"/>
    <col min="13456" max="13457" width="0.5" style="1" customWidth="1"/>
    <col min="13458" max="13467" width="0.3984375" style="1" customWidth="1"/>
    <col min="13468" max="13468" width="1" style="1" customWidth="1"/>
    <col min="13469" max="13472" width="0.796875" style="1" customWidth="1"/>
    <col min="13473" max="13564" width="1.8984375" style="1"/>
    <col min="13565" max="13565" width="0.8984375" style="1" customWidth="1"/>
    <col min="13566" max="13569" width="1.09765625" style="1" customWidth="1"/>
    <col min="13570" max="13573" width="0.69921875" style="1" customWidth="1"/>
    <col min="13574" max="13591" width="0.796875" style="1" customWidth="1"/>
    <col min="13592" max="13592" width="0.69921875" style="1" customWidth="1"/>
    <col min="13593" max="13605" width="0.59765625" style="1" customWidth="1"/>
    <col min="13606" max="13635" width="0.3984375" style="1" customWidth="1"/>
    <col min="13636" max="13640" width="0.59765625" style="1" customWidth="1"/>
    <col min="13641" max="13650" width="0.5" style="1" customWidth="1"/>
    <col min="13651" max="13665" width="0.59765625" style="1" customWidth="1"/>
    <col min="13666" max="13677" width="0.3984375" style="1" customWidth="1"/>
    <col min="13678" max="13678" width="0.5" style="1" customWidth="1"/>
    <col min="13679" max="13679" width="0.296875" style="1" customWidth="1"/>
    <col min="13680" max="13682" width="0.3984375" style="1" customWidth="1"/>
    <col min="13683" max="13683" width="0.59765625" style="1" customWidth="1"/>
    <col min="13684" max="13684" width="0.3984375" style="1" customWidth="1"/>
    <col min="13685" max="13686" width="0.5" style="1" customWidth="1"/>
    <col min="13687" max="13687" width="0.3984375" style="1" customWidth="1"/>
    <col min="13688" max="13688" width="0.5" style="1" customWidth="1"/>
    <col min="13689" max="13689" width="0.3984375" style="1" customWidth="1"/>
    <col min="13690" max="13690" width="0.5" style="1" customWidth="1"/>
    <col min="13691" max="13693" width="0.3984375" style="1" customWidth="1"/>
    <col min="13694" max="13694" width="0.59765625" style="1" customWidth="1"/>
    <col min="13695" max="13695" width="0.5" style="1" customWidth="1"/>
    <col min="13696" max="13697" width="0.3984375" style="1" customWidth="1"/>
    <col min="13698" max="13698" width="0.59765625" style="1" customWidth="1"/>
    <col min="13699" max="13699" width="0.3984375" style="1" customWidth="1"/>
    <col min="13700" max="13700" width="0.5" style="1" customWidth="1"/>
    <col min="13701" max="13704" width="0.3984375" style="1" customWidth="1"/>
    <col min="13705" max="13705" width="0.5" style="1" customWidth="1"/>
    <col min="13706" max="13706" width="0.3984375" style="1" customWidth="1"/>
    <col min="13707" max="13707" width="0.5" style="1" customWidth="1"/>
    <col min="13708" max="13711" width="0.3984375" style="1" customWidth="1"/>
    <col min="13712" max="13713" width="0.5" style="1" customWidth="1"/>
    <col min="13714" max="13723" width="0.3984375" style="1" customWidth="1"/>
    <col min="13724" max="13724" width="1" style="1" customWidth="1"/>
    <col min="13725" max="13728" width="0.796875" style="1" customWidth="1"/>
    <col min="13729" max="13820" width="1.8984375" style="1"/>
    <col min="13821" max="13821" width="0.8984375" style="1" customWidth="1"/>
    <col min="13822" max="13825" width="1.09765625" style="1" customWidth="1"/>
    <col min="13826" max="13829" width="0.69921875" style="1" customWidth="1"/>
    <col min="13830" max="13847" width="0.796875" style="1" customWidth="1"/>
    <col min="13848" max="13848" width="0.69921875" style="1" customWidth="1"/>
    <col min="13849" max="13861" width="0.59765625" style="1" customWidth="1"/>
    <col min="13862" max="13891" width="0.3984375" style="1" customWidth="1"/>
    <col min="13892" max="13896" width="0.59765625" style="1" customWidth="1"/>
    <col min="13897" max="13906" width="0.5" style="1" customWidth="1"/>
    <col min="13907" max="13921" width="0.59765625" style="1" customWidth="1"/>
    <col min="13922" max="13933" width="0.3984375" style="1" customWidth="1"/>
    <col min="13934" max="13934" width="0.5" style="1" customWidth="1"/>
    <col min="13935" max="13935" width="0.296875" style="1" customWidth="1"/>
    <col min="13936" max="13938" width="0.3984375" style="1" customWidth="1"/>
    <col min="13939" max="13939" width="0.59765625" style="1" customWidth="1"/>
    <col min="13940" max="13940" width="0.3984375" style="1" customWidth="1"/>
    <col min="13941" max="13942" width="0.5" style="1" customWidth="1"/>
    <col min="13943" max="13943" width="0.3984375" style="1" customWidth="1"/>
    <col min="13944" max="13944" width="0.5" style="1" customWidth="1"/>
    <col min="13945" max="13945" width="0.3984375" style="1" customWidth="1"/>
    <col min="13946" max="13946" width="0.5" style="1" customWidth="1"/>
    <col min="13947" max="13949" width="0.3984375" style="1" customWidth="1"/>
    <col min="13950" max="13950" width="0.59765625" style="1" customWidth="1"/>
    <col min="13951" max="13951" width="0.5" style="1" customWidth="1"/>
    <col min="13952" max="13953" width="0.3984375" style="1" customWidth="1"/>
    <col min="13954" max="13954" width="0.59765625" style="1" customWidth="1"/>
    <col min="13955" max="13955" width="0.3984375" style="1" customWidth="1"/>
    <col min="13956" max="13956" width="0.5" style="1" customWidth="1"/>
    <col min="13957" max="13960" width="0.3984375" style="1" customWidth="1"/>
    <col min="13961" max="13961" width="0.5" style="1" customWidth="1"/>
    <col min="13962" max="13962" width="0.3984375" style="1" customWidth="1"/>
    <col min="13963" max="13963" width="0.5" style="1" customWidth="1"/>
    <col min="13964" max="13967" width="0.3984375" style="1" customWidth="1"/>
    <col min="13968" max="13969" width="0.5" style="1" customWidth="1"/>
    <col min="13970" max="13979" width="0.3984375" style="1" customWidth="1"/>
    <col min="13980" max="13980" width="1" style="1" customWidth="1"/>
    <col min="13981" max="13984" width="0.796875" style="1" customWidth="1"/>
    <col min="13985" max="14076" width="1.8984375" style="1"/>
    <col min="14077" max="14077" width="0.8984375" style="1" customWidth="1"/>
    <col min="14078" max="14081" width="1.09765625" style="1" customWidth="1"/>
    <col min="14082" max="14085" width="0.69921875" style="1" customWidth="1"/>
    <col min="14086" max="14103" width="0.796875" style="1" customWidth="1"/>
    <col min="14104" max="14104" width="0.69921875" style="1" customWidth="1"/>
    <col min="14105" max="14117" width="0.59765625" style="1" customWidth="1"/>
    <col min="14118" max="14147" width="0.3984375" style="1" customWidth="1"/>
    <col min="14148" max="14152" width="0.59765625" style="1" customWidth="1"/>
    <col min="14153" max="14162" width="0.5" style="1" customWidth="1"/>
    <col min="14163" max="14177" width="0.59765625" style="1" customWidth="1"/>
    <col min="14178" max="14189" width="0.3984375" style="1" customWidth="1"/>
    <col min="14190" max="14190" width="0.5" style="1" customWidth="1"/>
    <col min="14191" max="14191" width="0.296875" style="1" customWidth="1"/>
    <col min="14192" max="14194" width="0.3984375" style="1" customWidth="1"/>
    <col min="14195" max="14195" width="0.59765625" style="1" customWidth="1"/>
    <col min="14196" max="14196" width="0.3984375" style="1" customWidth="1"/>
    <col min="14197" max="14198" width="0.5" style="1" customWidth="1"/>
    <col min="14199" max="14199" width="0.3984375" style="1" customWidth="1"/>
    <col min="14200" max="14200" width="0.5" style="1" customWidth="1"/>
    <col min="14201" max="14201" width="0.3984375" style="1" customWidth="1"/>
    <col min="14202" max="14202" width="0.5" style="1" customWidth="1"/>
    <col min="14203" max="14205" width="0.3984375" style="1" customWidth="1"/>
    <col min="14206" max="14206" width="0.59765625" style="1" customWidth="1"/>
    <col min="14207" max="14207" width="0.5" style="1" customWidth="1"/>
    <col min="14208" max="14209" width="0.3984375" style="1" customWidth="1"/>
    <col min="14210" max="14210" width="0.59765625" style="1" customWidth="1"/>
    <col min="14211" max="14211" width="0.3984375" style="1" customWidth="1"/>
    <col min="14212" max="14212" width="0.5" style="1" customWidth="1"/>
    <col min="14213" max="14216" width="0.3984375" style="1" customWidth="1"/>
    <col min="14217" max="14217" width="0.5" style="1" customWidth="1"/>
    <col min="14218" max="14218" width="0.3984375" style="1" customWidth="1"/>
    <col min="14219" max="14219" width="0.5" style="1" customWidth="1"/>
    <col min="14220" max="14223" width="0.3984375" style="1" customWidth="1"/>
    <col min="14224" max="14225" width="0.5" style="1" customWidth="1"/>
    <col min="14226" max="14235" width="0.3984375" style="1" customWidth="1"/>
    <col min="14236" max="14236" width="1" style="1" customWidth="1"/>
    <col min="14237" max="14240" width="0.796875" style="1" customWidth="1"/>
    <col min="14241" max="14332" width="1.8984375" style="1"/>
    <col min="14333" max="14333" width="0.8984375" style="1" customWidth="1"/>
    <col min="14334" max="14337" width="1.09765625" style="1" customWidth="1"/>
    <col min="14338" max="14341" width="0.69921875" style="1" customWidth="1"/>
    <col min="14342" max="14359" width="0.796875" style="1" customWidth="1"/>
    <col min="14360" max="14360" width="0.69921875" style="1" customWidth="1"/>
    <col min="14361" max="14373" width="0.59765625" style="1" customWidth="1"/>
    <col min="14374" max="14403" width="0.3984375" style="1" customWidth="1"/>
    <col min="14404" max="14408" width="0.59765625" style="1" customWidth="1"/>
    <col min="14409" max="14418" width="0.5" style="1" customWidth="1"/>
    <col min="14419" max="14433" width="0.59765625" style="1" customWidth="1"/>
    <col min="14434" max="14445" width="0.3984375" style="1" customWidth="1"/>
    <col min="14446" max="14446" width="0.5" style="1" customWidth="1"/>
    <col min="14447" max="14447" width="0.296875" style="1" customWidth="1"/>
    <col min="14448" max="14450" width="0.3984375" style="1" customWidth="1"/>
    <col min="14451" max="14451" width="0.59765625" style="1" customWidth="1"/>
    <col min="14452" max="14452" width="0.3984375" style="1" customWidth="1"/>
    <col min="14453" max="14454" width="0.5" style="1" customWidth="1"/>
    <col min="14455" max="14455" width="0.3984375" style="1" customWidth="1"/>
    <col min="14456" max="14456" width="0.5" style="1" customWidth="1"/>
    <col min="14457" max="14457" width="0.3984375" style="1" customWidth="1"/>
    <col min="14458" max="14458" width="0.5" style="1" customWidth="1"/>
    <col min="14459" max="14461" width="0.3984375" style="1" customWidth="1"/>
    <col min="14462" max="14462" width="0.59765625" style="1" customWidth="1"/>
    <col min="14463" max="14463" width="0.5" style="1" customWidth="1"/>
    <col min="14464" max="14465" width="0.3984375" style="1" customWidth="1"/>
    <col min="14466" max="14466" width="0.59765625" style="1" customWidth="1"/>
    <col min="14467" max="14467" width="0.3984375" style="1" customWidth="1"/>
    <col min="14468" max="14468" width="0.5" style="1" customWidth="1"/>
    <col min="14469" max="14472" width="0.3984375" style="1" customWidth="1"/>
    <col min="14473" max="14473" width="0.5" style="1" customWidth="1"/>
    <col min="14474" max="14474" width="0.3984375" style="1" customWidth="1"/>
    <col min="14475" max="14475" width="0.5" style="1" customWidth="1"/>
    <col min="14476" max="14479" width="0.3984375" style="1" customWidth="1"/>
    <col min="14480" max="14481" width="0.5" style="1" customWidth="1"/>
    <col min="14482" max="14491" width="0.3984375" style="1" customWidth="1"/>
    <col min="14492" max="14492" width="1" style="1" customWidth="1"/>
    <col min="14493" max="14496" width="0.796875" style="1" customWidth="1"/>
    <col min="14497" max="14588" width="1.8984375" style="1"/>
    <col min="14589" max="14589" width="0.8984375" style="1" customWidth="1"/>
    <col min="14590" max="14593" width="1.09765625" style="1" customWidth="1"/>
    <col min="14594" max="14597" width="0.69921875" style="1" customWidth="1"/>
    <col min="14598" max="14615" width="0.796875" style="1" customWidth="1"/>
    <col min="14616" max="14616" width="0.69921875" style="1" customWidth="1"/>
    <col min="14617" max="14629" width="0.59765625" style="1" customWidth="1"/>
    <col min="14630" max="14659" width="0.3984375" style="1" customWidth="1"/>
    <col min="14660" max="14664" width="0.59765625" style="1" customWidth="1"/>
    <col min="14665" max="14674" width="0.5" style="1" customWidth="1"/>
    <col min="14675" max="14689" width="0.59765625" style="1" customWidth="1"/>
    <col min="14690" max="14701" width="0.3984375" style="1" customWidth="1"/>
    <col min="14702" max="14702" width="0.5" style="1" customWidth="1"/>
    <col min="14703" max="14703" width="0.296875" style="1" customWidth="1"/>
    <col min="14704" max="14706" width="0.3984375" style="1" customWidth="1"/>
    <col min="14707" max="14707" width="0.59765625" style="1" customWidth="1"/>
    <col min="14708" max="14708" width="0.3984375" style="1" customWidth="1"/>
    <col min="14709" max="14710" width="0.5" style="1" customWidth="1"/>
    <col min="14711" max="14711" width="0.3984375" style="1" customWidth="1"/>
    <col min="14712" max="14712" width="0.5" style="1" customWidth="1"/>
    <col min="14713" max="14713" width="0.3984375" style="1" customWidth="1"/>
    <col min="14714" max="14714" width="0.5" style="1" customWidth="1"/>
    <col min="14715" max="14717" width="0.3984375" style="1" customWidth="1"/>
    <col min="14718" max="14718" width="0.59765625" style="1" customWidth="1"/>
    <col min="14719" max="14719" width="0.5" style="1" customWidth="1"/>
    <col min="14720" max="14721" width="0.3984375" style="1" customWidth="1"/>
    <col min="14722" max="14722" width="0.59765625" style="1" customWidth="1"/>
    <col min="14723" max="14723" width="0.3984375" style="1" customWidth="1"/>
    <col min="14724" max="14724" width="0.5" style="1" customWidth="1"/>
    <col min="14725" max="14728" width="0.3984375" style="1" customWidth="1"/>
    <col min="14729" max="14729" width="0.5" style="1" customWidth="1"/>
    <col min="14730" max="14730" width="0.3984375" style="1" customWidth="1"/>
    <col min="14731" max="14731" width="0.5" style="1" customWidth="1"/>
    <col min="14732" max="14735" width="0.3984375" style="1" customWidth="1"/>
    <col min="14736" max="14737" width="0.5" style="1" customWidth="1"/>
    <col min="14738" max="14747" width="0.3984375" style="1" customWidth="1"/>
    <col min="14748" max="14748" width="1" style="1" customWidth="1"/>
    <col min="14749" max="14752" width="0.796875" style="1" customWidth="1"/>
    <col min="14753" max="14844" width="1.8984375" style="1"/>
    <col min="14845" max="14845" width="0.8984375" style="1" customWidth="1"/>
    <col min="14846" max="14849" width="1.09765625" style="1" customWidth="1"/>
    <col min="14850" max="14853" width="0.69921875" style="1" customWidth="1"/>
    <col min="14854" max="14871" width="0.796875" style="1" customWidth="1"/>
    <col min="14872" max="14872" width="0.69921875" style="1" customWidth="1"/>
    <col min="14873" max="14885" width="0.59765625" style="1" customWidth="1"/>
    <col min="14886" max="14915" width="0.3984375" style="1" customWidth="1"/>
    <col min="14916" max="14920" width="0.59765625" style="1" customWidth="1"/>
    <col min="14921" max="14930" width="0.5" style="1" customWidth="1"/>
    <col min="14931" max="14945" width="0.59765625" style="1" customWidth="1"/>
    <col min="14946" max="14957" width="0.3984375" style="1" customWidth="1"/>
    <col min="14958" max="14958" width="0.5" style="1" customWidth="1"/>
    <col min="14959" max="14959" width="0.296875" style="1" customWidth="1"/>
    <col min="14960" max="14962" width="0.3984375" style="1" customWidth="1"/>
    <col min="14963" max="14963" width="0.59765625" style="1" customWidth="1"/>
    <col min="14964" max="14964" width="0.3984375" style="1" customWidth="1"/>
    <col min="14965" max="14966" width="0.5" style="1" customWidth="1"/>
    <col min="14967" max="14967" width="0.3984375" style="1" customWidth="1"/>
    <col min="14968" max="14968" width="0.5" style="1" customWidth="1"/>
    <col min="14969" max="14969" width="0.3984375" style="1" customWidth="1"/>
    <col min="14970" max="14970" width="0.5" style="1" customWidth="1"/>
    <col min="14971" max="14973" width="0.3984375" style="1" customWidth="1"/>
    <col min="14974" max="14974" width="0.59765625" style="1" customWidth="1"/>
    <col min="14975" max="14975" width="0.5" style="1" customWidth="1"/>
    <col min="14976" max="14977" width="0.3984375" style="1" customWidth="1"/>
    <col min="14978" max="14978" width="0.59765625" style="1" customWidth="1"/>
    <col min="14979" max="14979" width="0.3984375" style="1" customWidth="1"/>
    <col min="14980" max="14980" width="0.5" style="1" customWidth="1"/>
    <col min="14981" max="14984" width="0.3984375" style="1" customWidth="1"/>
    <col min="14985" max="14985" width="0.5" style="1" customWidth="1"/>
    <col min="14986" max="14986" width="0.3984375" style="1" customWidth="1"/>
    <col min="14987" max="14987" width="0.5" style="1" customWidth="1"/>
    <col min="14988" max="14991" width="0.3984375" style="1" customWidth="1"/>
    <col min="14992" max="14993" width="0.5" style="1" customWidth="1"/>
    <col min="14994" max="15003" width="0.3984375" style="1" customWidth="1"/>
    <col min="15004" max="15004" width="1" style="1" customWidth="1"/>
    <col min="15005" max="15008" width="0.796875" style="1" customWidth="1"/>
    <col min="15009" max="15100" width="1.8984375" style="1"/>
    <col min="15101" max="15101" width="0.8984375" style="1" customWidth="1"/>
    <col min="15102" max="15105" width="1.09765625" style="1" customWidth="1"/>
    <col min="15106" max="15109" width="0.69921875" style="1" customWidth="1"/>
    <col min="15110" max="15127" width="0.796875" style="1" customWidth="1"/>
    <col min="15128" max="15128" width="0.69921875" style="1" customWidth="1"/>
    <col min="15129" max="15141" width="0.59765625" style="1" customWidth="1"/>
    <col min="15142" max="15171" width="0.3984375" style="1" customWidth="1"/>
    <col min="15172" max="15176" width="0.59765625" style="1" customWidth="1"/>
    <col min="15177" max="15186" width="0.5" style="1" customWidth="1"/>
    <col min="15187" max="15201" width="0.59765625" style="1" customWidth="1"/>
    <col min="15202" max="15213" width="0.3984375" style="1" customWidth="1"/>
    <col min="15214" max="15214" width="0.5" style="1" customWidth="1"/>
    <col min="15215" max="15215" width="0.296875" style="1" customWidth="1"/>
    <col min="15216" max="15218" width="0.3984375" style="1" customWidth="1"/>
    <col min="15219" max="15219" width="0.59765625" style="1" customWidth="1"/>
    <col min="15220" max="15220" width="0.3984375" style="1" customWidth="1"/>
    <col min="15221" max="15222" width="0.5" style="1" customWidth="1"/>
    <col min="15223" max="15223" width="0.3984375" style="1" customWidth="1"/>
    <col min="15224" max="15224" width="0.5" style="1" customWidth="1"/>
    <col min="15225" max="15225" width="0.3984375" style="1" customWidth="1"/>
    <col min="15226" max="15226" width="0.5" style="1" customWidth="1"/>
    <col min="15227" max="15229" width="0.3984375" style="1" customWidth="1"/>
    <col min="15230" max="15230" width="0.59765625" style="1" customWidth="1"/>
    <col min="15231" max="15231" width="0.5" style="1" customWidth="1"/>
    <col min="15232" max="15233" width="0.3984375" style="1" customWidth="1"/>
    <col min="15234" max="15234" width="0.59765625" style="1" customWidth="1"/>
    <col min="15235" max="15235" width="0.3984375" style="1" customWidth="1"/>
    <col min="15236" max="15236" width="0.5" style="1" customWidth="1"/>
    <col min="15237" max="15240" width="0.3984375" style="1" customWidth="1"/>
    <col min="15241" max="15241" width="0.5" style="1" customWidth="1"/>
    <col min="15242" max="15242" width="0.3984375" style="1" customWidth="1"/>
    <col min="15243" max="15243" width="0.5" style="1" customWidth="1"/>
    <col min="15244" max="15247" width="0.3984375" style="1" customWidth="1"/>
    <col min="15248" max="15249" width="0.5" style="1" customWidth="1"/>
    <col min="15250" max="15259" width="0.3984375" style="1" customWidth="1"/>
    <col min="15260" max="15260" width="1" style="1" customWidth="1"/>
    <col min="15261" max="15264" width="0.796875" style="1" customWidth="1"/>
    <col min="15265" max="15356" width="1.8984375" style="1"/>
    <col min="15357" max="15357" width="0.8984375" style="1" customWidth="1"/>
    <col min="15358" max="15361" width="1.09765625" style="1" customWidth="1"/>
    <col min="15362" max="15365" width="0.69921875" style="1" customWidth="1"/>
    <col min="15366" max="15383" width="0.796875" style="1" customWidth="1"/>
    <col min="15384" max="15384" width="0.69921875" style="1" customWidth="1"/>
    <col min="15385" max="15397" width="0.59765625" style="1" customWidth="1"/>
    <col min="15398" max="15427" width="0.3984375" style="1" customWidth="1"/>
    <col min="15428" max="15432" width="0.59765625" style="1" customWidth="1"/>
    <col min="15433" max="15442" width="0.5" style="1" customWidth="1"/>
    <col min="15443" max="15457" width="0.59765625" style="1" customWidth="1"/>
    <col min="15458" max="15469" width="0.3984375" style="1" customWidth="1"/>
    <col min="15470" max="15470" width="0.5" style="1" customWidth="1"/>
    <col min="15471" max="15471" width="0.296875" style="1" customWidth="1"/>
    <col min="15472" max="15474" width="0.3984375" style="1" customWidth="1"/>
    <col min="15475" max="15475" width="0.59765625" style="1" customWidth="1"/>
    <col min="15476" max="15476" width="0.3984375" style="1" customWidth="1"/>
    <col min="15477" max="15478" width="0.5" style="1" customWidth="1"/>
    <col min="15479" max="15479" width="0.3984375" style="1" customWidth="1"/>
    <col min="15480" max="15480" width="0.5" style="1" customWidth="1"/>
    <col min="15481" max="15481" width="0.3984375" style="1" customWidth="1"/>
    <col min="15482" max="15482" width="0.5" style="1" customWidth="1"/>
    <col min="15483" max="15485" width="0.3984375" style="1" customWidth="1"/>
    <col min="15486" max="15486" width="0.59765625" style="1" customWidth="1"/>
    <col min="15487" max="15487" width="0.5" style="1" customWidth="1"/>
    <col min="15488" max="15489" width="0.3984375" style="1" customWidth="1"/>
    <col min="15490" max="15490" width="0.59765625" style="1" customWidth="1"/>
    <col min="15491" max="15491" width="0.3984375" style="1" customWidth="1"/>
    <col min="15492" max="15492" width="0.5" style="1" customWidth="1"/>
    <col min="15493" max="15496" width="0.3984375" style="1" customWidth="1"/>
    <col min="15497" max="15497" width="0.5" style="1" customWidth="1"/>
    <col min="15498" max="15498" width="0.3984375" style="1" customWidth="1"/>
    <col min="15499" max="15499" width="0.5" style="1" customWidth="1"/>
    <col min="15500" max="15503" width="0.3984375" style="1" customWidth="1"/>
    <col min="15504" max="15505" width="0.5" style="1" customWidth="1"/>
    <col min="15506" max="15515" width="0.3984375" style="1" customWidth="1"/>
    <col min="15516" max="15516" width="1" style="1" customWidth="1"/>
    <col min="15517" max="15520" width="0.796875" style="1" customWidth="1"/>
    <col min="15521" max="15612" width="1.8984375" style="1"/>
    <col min="15613" max="15613" width="0.8984375" style="1" customWidth="1"/>
    <col min="15614" max="15617" width="1.09765625" style="1" customWidth="1"/>
    <col min="15618" max="15621" width="0.69921875" style="1" customWidth="1"/>
    <col min="15622" max="15639" width="0.796875" style="1" customWidth="1"/>
    <col min="15640" max="15640" width="0.69921875" style="1" customWidth="1"/>
    <col min="15641" max="15653" width="0.59765625" style="1" customWidth="1"/>
    <col min="15654" max="15683" width="0.3984375" style="1" customWidth="1"/>
    <col min="15684" max="15688" width="0.59765625" style="1" customWidth="1"/>
    <col min="15689" max="15698" width="0.5" style="1" customWidth="1"/>
    <col min="15699" max="15713" width="0.59765625" style="1" customWidth="1"/>
    <col min="15714" max="15725" width="0.3984375" style="1" customWidth="1"/>
    <col min="15726" max="15726" width="0.5" style="1" customWidth="1"/>
    <col min="15727" max="15727" width="0.296875" style="1" customWidth="1"/>
    <col min="15728" max="15730" width="0.3984375" style="1" customWidth="1"/>
    <col min="15731" max="15731" width="0.59765625" style="1" customWidth="1"/>
    <col min="15732" max="15732" width="0.3984375" style="1" customWidth="1"/>
    <col min="15733" max="15734" width="0.5" style="1" customWidth="1"/>
    <col min="15735" max="15735" width="0.3984375" style="1" customWidth="1"/>
    <col min="15736" max="15736" width="0.5" style="1" customWidth="1"/>
    <col min="15737" max="15737" width="0.3984375" style="1" customWidth="1"/>
    <col min="15738" max="15738" width="0.5" style="1" customWidth="1"/>
    <col min="15739" max="15741" width="0.3984375" style="1" customWidth="1"/>
    <col min="15742" max="15742" width="0.59765625" style="1" customWidth="1"/>
    <col min="15743" max="15743" width="0.5" style="1" customWidth="1"/>
    <col min="15744" max="15745" width="0.3984375" style="1" customWidth="1"/>
    <col min="15746" max="15746" width="0.59765625" style="1" customWidth="1"/>
    <col min="15747" max="15747" width="0.3984375" style="1" customWidth="1"/>
    <col min="15748" max="15748" width="0.5" style="1" customWidth="1"/>
    <col min="15749" max="15752" width="0.3984375" style="1" customWidth="1"/>
    <col min="15753" max="15753" width="0.5" style="1" customWidth="1"/>
    <col min="15754" max="15754" width="0.3984375" style="1" customWidth="1"/>
    <col min="15755" max="15755" width="0.5" style="1" customWidth="1"/>
    <col min="15756" max="15759" width="0.3984375" style="1" customWidth="1"/>
    <col min="15760" max="15761" width="0.5" style="1" customWidth="1"/>
    <col min="15762" max="15771" width="0.3984375" style="1" customWidth="1"/>
    <col min="15772" max="15772" width="1" style="1" customWidth="1"/>
    <col min="15773" max="15776" width="0.796875" style="1" customWidth="1"/>
    <col min="15777" max="15868" width="1.8984375" style="1"/>
    <col min="15869" max="15869" width="0.8984375" style="1" customWidth="1"/>
    <col min="15870" max="15873" width="1.09765625" style="1" customWidth="1"/>
    <col min="15874" max="15877" width="0.69921875" style="1" customWidth="1"/>
    <col min="15878" max="15895" width="0.796875" style="1" customWidth="1"/>
    <col min="15896" max="15896" width="0.69921875" style="1" customWidth="1"/>
    <col min="15897" max="15909" width="0.59765625" style="1" customWidth="1"/>
    <col min="15910" max="15939" width="0.3984375" style="1" customWidth="1"/>
    <col min="15940" max="15944" width="0.59765625" style="1" customWidth="1"/>
    <col min="15945" max="15954" width="0.5" style="1" customWidth="1"/>
    <col min="15955" max="15969" width="0.59765625" style="1" customWidth="1"/>
    <col min="15970" max="15981" width="0.3984375" style="1" customWidth="1"/>
    <col min="15982" max="15982" width="0.5" style="1" customWidth="1"/>
    <col min="15983" max="15983" width="0.296875" style="1" customWidth="1"/>
    <col min="15984" max="15986" width="0.3984375" style="1" customWidth="1"/>
    <col min="15987" max="15987" width="0.59765625" style="1" customWidth="1"/>
    <col min="15988" max="15988" width="0.3984375" style="1" customWidth="1"/>
    <col min="15989" max="15990" width="0.5" style="1" customWidth="1"/>
    <col min="15991" max="15991" width="0.3984375" style="1" customWidth="1"/>
    <col min="15992" max="15992" width="0.5" style="1" customWidth="1"/>
    <col min="15993" max="15993" width="0.3984375" style="1" customWidth="1"/>
    <col min="15994" max="15994" width="0.5" style="1" customWidth="1"/>
    <col min="15995" max="15997" width="0.3984375" style="1" customWidth="1"/>
    <col min="15998" max="15998" width="0.59765625" style="1" customWidth="1"/>
    <col min="15999" max="15999" width="0.5" style="1" customWidth="1"/>
    <col min="16000" max="16001" width="0.3984375" style="1" customWidth="1"/>
    <col min="16002" max="16002" width="0.59765625" style="1" customWidth="1"/>
    <col min="16003" max="16003" width="0.3984375" style="1" customWidth="1"/>
    <col min="16004" max="16004" width="0.5" style="1" customWidth="1"/>
    <col min="16005" max="16008" width="0.3984375" style="1" customWidth="1"/>
    <col min="16009" max="16009" width="0.5" style="1" customWidth="1"/>
    <col min="16010" max="16010" width="0.3984375" style="1" customWidth="1"/>
    <col min="16011" max="16011" width="0.5" style="1" customWidth="1"/>
    <col min="16012" max="16015" width="0.3984375" style="1" customWidth="1"/>
    <col min="16016" max="16017" width="0.5" style="1" customWidth="1"/>
    <col min="16018" max="16027" width="0.3984375" style="1" customWidth="1"/>
    <col min="16028" max="16028" width="1" style="1" customWidth="1"/>
    <col min="16029" max="16032" width="0.796875" style="1" customWidth="1"/>
    <col min="16033" max="16124" width="1.8984375" style="1"/>
    <col min="16125" max="16125" width="0.8984375" style="1" customWidth="1"/>
    <col min="16126" max="16129" width="1.09765625" style="1" customWidth="1"/>
    <col min="16130" max="16133" width="0.69921875" style="1" customWidth="1"/>
    <col min="16134" max="16151" width="0.796875" style="1" customWidth="1"/>
    <col min="16152" max="16152" width="0.69921875" style="1" customWidth="1"/>
    <col min="16153" max="16165" width="0.59765625" style="1" customWidth="1"/>
    <col min="16166" max="16195" width="0.3984375" style="1" customWidth="1"/>
    <col min="16196" max="16200" width="0.59765625" style="1" customWidth="1"/>
    <col min="16201" max="16210" width="0.5" style="1" customWidth="1"/>
    <col min="16211" max="16225" width="0.59765625" style="1" customWidth="1"/>
    <col min="16226" max="16237" width="0.3984375" style="1" customWidth="1"/>
    <col min="16238" max="16238" width="0.5" style="1" customWidth="1"/>
    <col min="16239" max="16239" width="0.296875" style="1" customWidth="1"/>
    <col min="16240" max="16242" width="0.3984375" style="1" customWidth="1"/>
    <col min="16243" max="16243" width="0.59765625" style="1" customWidth="1"/>
    <col min="16244" max="16244" width="0.3984375" style="1" customWidth="1"/>
    <col min="16245" max="16246" width="0.5" style="1" customWidth="1"/>
    <col min="16247" max="16247" width="0.3984375" style="1" customWidth="1"/>
    <col min="16248" max="16248" width="0.5" style="1" customWidth="1"/>
    <col min="16249" max="16249" width="0.3984375" style="1" customWidth="1"/>
    <col min="16250" max="16250" width="0.5" style="1" customWidth="1"/>
    <col min="16251" max="16253" width="0.3984375" style="1" customWidth="1"/>
    <col min="16254" max="16254" width="0.59765625" style="1" customWidth="1"/>
    <col min="16255" max="16255" width="0.5" style="1" customWidth="1"/>
    <col min="16256" max="16257" width="0.3984375" style="1" customWidth="1"/>
    <col min="16258" max="16258" width="0.59765625" style="1" customWidth="1"/>
    <col min="16259" max="16259" width="0.3984375" style="1" customWidth="1"/>
    <col min="16260" max="16260" width="0.5" style="1" customWidth="1"/>
    <col min="16261" max="16264" width="0.3984375" style="1" customWidth="1"/>
    <col min="16265" max="16265" width="0.5" style="1" customWidth="1"/>
    <col min="16266" max="16266" width="0.3984375" style="1" customWidth="1"/>
    <col min="16267" max="16267" width="0.5" style="1" customWidth="1"/>
    <col min="16268" max="16271" width="0.3984375" style="1" customWidth="1"/>
    <col min="16272" max="16273" width="0.5" style="1" customWidth="1"/>
    <col min="16274" max="16283" width="0.3984375" style="1" customWidth="1"/>
    <col min="16284" max="16284" width="1" style="1" customWidth="1"/>
    <col min="16285" max="16288" width="0.796875" style="1" customWidth="1"/>
    <col min="16289" max="16384" width="1.8984375" style="1"/>
  </cols>
  <sheetData>
    <row r="1" spans="1:155" ht="9.75" customHeight="1" x14ac:dyDescent="0.15">
      <c r="A1" s="62"/>
      <c r="B1" s="294" t="s">
        <v>0</v>
      </c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</row>
    <row r="2" spans="1:155" ht="2.25" customHeight="1" x14ac:dyDescent="0.15">
      <c r="A2" s="62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</row>
    <row r="3" spans="1:155" ht="6" customHeight="1" x14ac:dyDescent="0.15">
      <c r="A3" s="62"/>
      <c r="B3" s="296" t="s">
        <v>1</v>
      </c>
      <c r="C3" s="297"/>
      <c r="D3" s="297"/>
      <c r="E3" s="297"/>
      <c r="F3" s="297"/>
      <c r="G3" s="297"/>
      <c r="H3" s="297"/>
      <c r="I3" s="297"/>
      <c r="J3" s="300" t="s">
        <v>62</v>
      </c>
      <c r="K3" s="300"/>
      <c r="L3" s="300"/>
      <c r="M3" s="302" t="s">
        <v>88</v>
      </c>
      <c r="N3" s="302"/>
      <c r="O3" s="302"/>
      <c r="P3" s="302"/>
      <c r="Q3" s="302"/>
      <c r="R3" s="302"/>
      <c r="S3" s="137" t="s">
        <v>63</v>
      </c>
      <c r="T3" s="137"/>
      <c r="U3" s="302" t="s">
        <v>89</v>
      </c>
      <c r="V3" s="302"/>
      <c r="W3" s="302"/>
      <c r="X3" s="302"/>
      <c r="Y3" s="302"/>
      <c r="Z3" s="302"/>
      <c r="AA3" s="302"/>
      <c r="AB3" s="302"/>
      <c r="AC3" s="11"/>
      <c r="AD3" s="11"/>
      <c r="AE3" s="11"/>
      <c r="AF3" s="11"/>
      <c r="AG3" s="11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12"/>
      <c r="BL3" s="10"/>
      <c r="BM3" s="13"/>
      <c r="BN3" s="13"/>
      <c r="BO3" s="13"/>
      <c r="BP3" s="13"/>
      <c r="BQ3" s="13"/>
      <c r="BR3" s="13"/>
      <c r="BS3" s="304" t="s">
        <v>65</v>
      </c>
      <c r="BT3" s="304"/>
      <c r="BU3" s="304"/>
      <c r="BV3" s="304"/>
      <c r="BW3" s="304"/>
      <c r="BX3" s="304"/>
      <c r="BY3" s="304"/>
      <c r="BZ3" s="304"/>
      <c r="CA3" s="304"/>
      <c r="CB3" s="304"/>
      <c r="CC3" s="304"/>
      <c r="CD3" s="304"/>
      <c r="CE3" s="304"/>
      <c r="CF3" s="304"/>
      <c r="CG3" s="304"/>
      <c r="CH3" s="304"/>
      <c r="CI3" s="304"/>
      <c r="CJ3" s="304"/>
      <c r="CK3" s="304"/>
      <c r="CL3" s="304"/>
      <c r="CM3" s="304"/>
      <c r="CN3" s="304"/>
      <c r="CO3" s="304"/>
      <c r="CP3" s="304"/>
      <c r="CQ3" s="285" t="s">
        <v>105</v>
      </c>
      <c r="CR3" s="285"/>
      <c r="CS3" s="285"/>
      <c r="CT3" s="285"/>
      <c r="CU3" s="285"/>
      <c r="CV3" s="285"/>
      <c r="CW3" s="285"/>
      <c r="CX3" s="285"/>
      <c r="CY3" s="285"/>
      <c r="CZ3" s="285"/>
      <c r="DA3" s="285"/>
      <c r="DB3" s="285"/>
      <c r="DC3" s="285"/>
      <c r="DD3" s="285"/>
      <c r="DE3" s="285"/>
      <c r="DF3" s="285"/>
      <c r="DG3" s="285"/>
      <c r="DH3" s="285"/>
      <c r="DI3" s="285"/>
      <c r="DJ3" s="285"/>
      <c r="DK3" s="285"/>
      <c r="DL3" s="285"/>
      <c r="DM3" s="285"/>
      <c r="DN3" s="285"/>
      <c r="DO3" s="285"/>
      <c r="DP3" s="285"/>
      <c r="DQ3" s="285"/>
      <c r="DR3" s="285"/>
      <c r="DS3" s="285"/>
      <c r="DT3" s="285"/>
      <c r="DU3" s="285"/>
      <c r="DV3" s="285"/>
      <c r="DW3" s="285"/>
      <c r="DX3" s="285"/>
      <c r="DY3" s="285"/>
      <c r="DZ3" s="285"/>
      <c r="EA3" s="285"/>
      <c r="EB3" s="285"/>
      <c r="EC3" s="285"/>
      <c r="ED3" s="285"/>
      <c r="EE3" s="285"/>
      <c r="EF3" s="285"/>
      <c r="EG3" s="285"/>
      <c r="EH3" s="285"/>
      <c r="EI3" s="285"/>
      <c r="EJ3" s="285"/>
      <c r="EK3" s="285"/>
      <c r="EL3" s="285"/>
      <c r="EM3" s="285"/>
      <c r="EN3" s="285"/>
      <c r="EO3" s="285"/>
      <c r="EP3" s="285"/>
      <c r="EQ3" s="285"/>
      <c r="ER3" s="285"/>
      <c r="ES3" s="14"/>
      <c r="ET3" s="14"/>
      <c r="EU3" s="14"/>
      <c r="EV3" s="14"/>
      <c r="EW3" s="14"/>
      <c r="EX3" s="14"/>
      <c r="EY3" s="14"/>
    </row>
    <row r="4" spans="1:155" ht="6" customHeight="1" x14ac:dyDescent="0.15">
      <c r="A4" s="62"/>
      <c r="B4" s="298"/>
      <c r="C4" s="299"/>
      <c r="D4" s="299"/>
      <c r="E4" s="299"/>
      <c r="F4" s="299"/>
      <c r="G4" s="299"/>
      <c r="H4" s="299"/>
      <c r="I4" s="299"/>
      <c r="J4" s="301"/>
      <c r="K4" s="301"/>
      <c r="L4" s="301"/>
      <c r="M4" s="303"/>
      <c r="N4" s="303"/>
      <c r="O4" s="303"/>
      <c r="P4" s="303"/>
      <c r="Q4" s="303"/>
      <c r="R4" s="303"/>
      <c r="S4" s="140"/>
      <c r="T4" s="140"/>
      <c r="U4" s="303"/>
      <c r="V4" s="303"/>
      <c r="W4" s="303"/>
      <c r="X4" s="303"/>
      <c r="Y4" s="303"/>
      <c r="Z4" s="303"/>
      <c r="AA4" s="303"/>
      <c r="AB4" s="303"/>
      <c r="AC4" s="5"/>
      <c r="AD4" s="5"/>
      <c r="AE4" s="5"/>
      <c r="AF4" s="5"/>
      <c r="AG4" s="5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15"/>
      <c r="BL4" s="10"/>
      <c r="BM4" s="13"/>
      <c r="BN4" s="13"/>
      <c r="BO4" s="13"/>
      <c r="BP4" s="13"/>
      <c r="BQ4" s="13"/>
      <c r="BR4" s="13"/>
      <c r="BS4" s="304"/>
      <c r="BT4" s="304"/>
      <c r="BU4" s="304"/>
      <c r="BV4" s="304"/>
      <c r="BW4" s="304"/>
      <c r="BX4" s="304"/>
      <c r="BY4" s="304"/>
      <c r="BZ4" s="304"/>
      <c r="CA4" s="304"/>
      <c r="CB4" s="304"/>
      <c r="CC4" s="304"/>
      <c r="CD4" s="304"/>
      <c r="CE4" s="304"/>
      <c r="CF4" s="304"/>
      <c r="CG4" s="304"/>
      <c r="CH4" s="304"/>
      <c r="CI4" s="304"/>
      <c r="CJ4" s="304"/>
      <c r="CK4" s="304"/>
      <c r="CL4" s="304"/>
      <c r="CM4" s="304"/>
      <c r="CN4" s="304"/>
      <c r="CO4" s="304"/>
      <c r="CP4" s="304"/>
      <c r="CQ4" s="285"/>
      <c r="CR4" s="285"/>
      <c r="CS4" s="285"/>
      <c r="CT4" s="285"/>
      <c r="CU4" s="285"/>
      <c r="CV4" s="285"/>
      <c r="CW4" s="285"/>
      <c r="CX4" s="285"/>
      <c r="CY4" s="285"/>
      <c r="CZ4" s="285"/>
      <c r="DA4" s="285"/>
      <c r="DB4" s="285"/>
      <c r="DC4" s="285"/>
      <c r="DD4" s="285"/>
      <c r="DE4" s="285"/>
      <c r="DF4" s="285"/>
      <c r="DG4" s="285"/>
      <c r="DH4" s="285"/>
      <c r="DI4" s="285"/>
      <c r="DJ4" s="285"/>
      <c r="DK4" s="285"/>
      <c r="DL4" s="285"/>
      <c r="DM4" s="285"/>
      <c r="DN4" s="285"/>
      <c r="DO4" s="285"/>
      <c r="DP4" s="285"/>
      <c r="DQ4" s="285"/>
      <c r="DR4" s="285"/>
      <c r="DS4" s="285"/>
      <c r="DT4" s="285"/>
      <c r="DU4" s="285"/>
      <c r="DV4" s="285"/>
      <c r="DW4" s="285"/>
      <c r="DX4" s="285"/>
      <c r="DY4" s="285"/>
      <c r="DZ4" s="285"/>
      <c r="EA4" s="285"/>
      <c r="EB4" s="285"/>
      <c r="EC4" s="285"/>
      <c r="ED4" s="285"/>
      <c r="EE4" s="285"/>
      <c r="EF4" s="285"/>
      <c r="EG4" s="285"/>
      <c r="EH4" s="285"/>
      <c r="EI4" s="285"/>
      <c r="EJ4" s="285"/>
      <c r="EK4" s="285"/>
      <c r="EL4" s="285"/>
      <c r="EM4" s="285"/>
      <c r="EN4" s="285"/>
      <c r="EO4" s="285"/>
      <c r="EP4" s="285"/>
      <c r="EQ4" s="285"/>
      <c r="ER4" s="285"/>
      <c r="ES4" s="14"/>
      <c r="ET4" s="14"/>
      <c r="EU4" s="14"/>
      <c r="EV4" s="14"/>
      <c r="EW4" s="14"/>
      <c r="EX4" s="14"/>
      <c r="EY4" s="14"/>
    </row>
    <row r="5" spans="1:155" ht="6" customHeight="1" x14ac:dyDescent="0.15">
      <c r="A5" s="62"/>
      <c r="B5" s="298"/>
      <c r="C5" s="299"/>
      <c r="D5" s="299"/>
      <c r="E5" s="299"/>
      <c r="F5" s="299"/>
      <c r="G5" s="299"/>
      <c r="H5" s="299"/>
      <c r="I5" s="299"/>
      <c r="J5" s="301"/>
      <c r="K5" s="301"/>
      <c r="L5" s="301"/>
      <c r="M5" s="303"/>
      <c r="N5" s="303"/>
      <c r="O5" s="303"/>
      <c r="P5" s="303"/>
      <c r="Q5" s="303"/>
      <c r="R5" s="303"/>
      <c r="S5" s="140"/>
      <c r="T5" s="140"/>
      <c r="U5" s="303"/>
      <c r="V5" s="303"/>
      <c r="W5" s="303"/>
      <c r="X5" s="303"/>
      <c r="Y5" s="303"/>
      <c r="Z5" s="303"/>
      <c r="AA5" s="303"/>
      <c r="AB5" s="303"/>
      <c r="AC5" s="5"/>
      <c r="AD5" s="5"/>
      <c r="AE5" s="5"/>
      <c r="AF5" s="5"/>
      <c r="AG5" s="5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15"/>
      <c r="BL5" s="10"/>
      <c r="BM5" s="13"/>
      <c r="BN5" s="13"/>
      <c r="BO5" s="13"/>
      <c r="BP5" s="13"/>
      <c r="BQ5" s="13"/>
      <c r="BR5" s="13"/>
      <c r="BS5" s="304"/>
      <c r="BT5" s="304"/>
      <c r="BU5" s="304"/>
      <c r="BV5" s="304"/>
      <c r="BW5" s="304"/>
      <c r="BX5" s="304"/>
      <c r="BY5" s="304"/>
      <c r="BZ5" s="304"/>
      <c r="CA5" s="304"/>
      <c r="CB5" s="304"/>
      <c r="CC5" s="304"/>
      <c r="CD5" s="304"/>
      <c r="CE5" s="304"/>
      <c r="CF5" s="304"/>
      <c r="CG5" s="304"/>
      <c r="CH5" s="304"/>
      <c r="CI5" s="304"/>
      <c r="CJ5" s="304"/>
      <c r="CK5" s="304"/>
      <c r="CL5" s="304"/>
      <c r="CM5" s="304"/>
      <c r="CN5" s="304"/>
      <c r="CO5" s="304"/>
      <c r="CP5" s="304"/>
      <c r="CQ5" s="285" t="s">
        <v>66</v>
      </c>
      <c r="CR5" s="285"/>
      <c r="CS5" s="285"/>
      <c r="CT5" s="285"/>
      <c r="CU5" s="285"/>
      <c r="CV5" s="285"/>
      <c r="CW5" s="285"/>
      <c r="CX5" s="285"/>
      <c r="CY5" s="285"/>
      <c r="CZ5" s="285"/>
      <c r="DA5" s="285"/>
      <c r="DB5" s="285"/>
      <c r="DC5" s="285"/>
      <c r="DD5" s="285"/>
      <c r="DE5" s="285"/>
      <c r="DF5" s="285"/>
      <c r="DG5" s="285"/>
      <c r="DH5" s="285"/>
      <c r="DI5" s="285"/>
      <c r="DJ5" s="285"/>
      <c r="DK5" s="285"/>
      <c r="DL5" s="285"/>
      <c r="DM5" s="285"/>
      <c r="DN5" s="285"/>
      <c r="DO5" s="285"/>
      <c r="DP5" s="285"/>
      <c r="DQ5" s="285"/>
      <c r="DR5" s="285"/>
      <c r="DS5" s="285"/>
      <c r="DT5" s="285"/>
      <c r="DU5" s="285"/>
      <c r="DV5" s="285"/>
      <c r="DW5" s="285"/>
      <c r="DX5" s="285"/>
      <c r="DY5" s="285"/>
      <c r="DZ5" s="285"/>
      <c r="EA5" s="285"/>
      <c r="EB5" s="285"/>
      <c r="EC5" s="285"/>
      <c r="ED5" s="285"/>
      <c r="EE5" s="285"/>
      <c r="EF5" s="285"/>
      <c r="EG5" s="285"/>
      <c r="EH5" s="285"/>
      <c r="EI5" s="285"/>
      <c r="EJ5" s="285"/>
      <c r="EK5" s="285"/>
      <c r="EL5" s="285"/>
      <c r="EM5" s="285"/>
      <c r="EN5" s="285"/>
      <c r="EO5" s="285"/>
      <c r="EP5" s="285"/>
      <c r="EQ5" s="285"/>
      <c r="ER5" s="285"/>
      <c r="ES5" s="14"/>
      <c r="ET5" s="14"/>
      <c r="EU5" s="14"/>
      <c r="EV5" s="14"/>
      <c r="EW5" s="14"/>
      <c r="EX5" s="14"/>
      <c r="EY5" s="14"/>
    </row>
    <row r="6" spans="1:155" ht="6" customHeight="1" x14ac:dyDescent="0.15">
      <c r="A6" s="62"/>
      <c r="B6" s="298"/>
      <c r="C6" s="299"/>
      <c r="D6" s="299"/>
      <c r="E6" s="299"/>
      <c r="F6" s="299"/>
      <c r="G6" s="299"/>
      <c r="H6" s="299"/>
      <c r="I6" s="299"/>
      <c r="J6" s="286" t="s">
        <v>92</v>
      </c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6"/>
      <c r="BF6" s="286"/>
      <c r="BG6" s="286"/>
      <c r="BH6" s="286"/>
      <c r="BI6" s="286"/>
      <c r="BJ6" s="286"/>
      <c r="BK6" s="287"/>
      <c r="BL6" s="10"/>
      <c r="BM6" s="13"/>
      <c r="BN6" s="13"/>
      <c r="BO6" s="13"/>
      <c r="BP6" s="13"/>
      <c r="BQ6" s="13"/>
      <c r="BR6" s="13"/>
      <c r="BS6" s="304"/>
      <c r="BT6" s="304"/>
      <c r="BU6" s="304"/>
      <c r="BV6" s="304"/>
      <c r="BW6" s="304"/>
      <c r="BX6" s="304"/>
      <c r="BY6" s="304"/>
      <c r="BZ6" s="304"/>
      <c r="CA6" s="304"/>
      <c r="CB6" s="304"/>
      <c r="CC6" s="304"/>
      <c r="CD6" s="304"/>
      <c r="CE6" s="304"/>
      <c r="CF6" s="304"/>
      <c r="CG6" s="304"/>
      <c r="CH6" s="304"/>
      <c r="CI6" s="304"/>
      <c r="CJ6" s="304"/>
      <c r="CK6" s="304"/>
      <c r="CL6" s="304"/>
      <c r="CM6" s="304"/>
      <c r="CN6" s="304"/>
      <c r="CO6" s="304"/>
      <c r="CP6" s="304"/>
      <c r="CQ6" s="285"/>
      <c r="CR6" s="285"/>
      <c r="CS6" s="285"/>
      <c r="CT6" s="285"/>
      <c r="CU6" s="285"/>
      <c r="CV6" s="285"/>
      <c r="CW6" s="285"/>
      <c r="CX6" s="285"/>
      <c r="CY6" s="285"/>
      <c r="CZ6" s="285"/>
      <c r="DA6" s="285"/>
      <c r="DB6" s="285"/>
      <c r="DC6" s="285"/>
      <c r="DD6" s="285"/>
      <c r="DE6" s="285"/>
      <c r="DF6" s="285"/>
      <c r="DG6" s="285"/>
      <c r="DH6" s="285"/>
      <c r="DI6" s="285"/>
      <c r="DJ6" s="285"/>
      <c r="DK6" s="285"/>
      <c r="DL6" s="285"/>
      <c r="DM6" s="285"/>
      <c r="DN6" s="285"/>
      <c r="DO6" s="285"/>
      <c r="DP6" s="285"/>
      <c r="DQ6" s="285"/>
      <c r="DR6" s="285"/>
      <c r="DS6" s="285"/>
      <c r="DT6" s="285"/>
      <c r="DU6" s="285"/>
      <c r="DV6" s="285"/>
      <c r="DW6" s="285"/>
      <c r="DX6" s="285"/>
      <c r="DY6" s="285"/>
      <c r="DZ6" s="285"/>
      <c r="EA6" s="285"/>
      <c r="EB6" s="285"/>
      <c r="EC6" s="285"/>
      <c r="ED6" s="285"/>
      <c r="EE6" s="285"/>
      <c r="EF6" s="285"/>
      <c r="EG6" s="285"/>
      <c r="EH6" s="285"/>
      <c r="EI6" s="285"/>
      <c r="EJ6" s="285"/>
      <c r="EK6" s="285"/>
      <c r="EL6" s="285"/>
      <c r="EM6" s="285"/>
      <c r="EN6" s="285"/>
      <c r="EO6" s="285"/>
      <c r="EP6" s="285"/>
      <c r="EQ6" s="285"/>
      <c r="ER6" s="285"/>
      <c r="ES6" s="14"/>
      <c r="ET6" s="14"/>
      <c r="EU6" s="14"/>
      <c r="EV6" s="14"/>
      <c r="EW6" s="14"/>
      <c r="EX6" s="14"/>
      <c r="EY6" s="14"/>
    </row>
    <row r="7" spans="1:155" ht="6" customHeight="1" x14ac:dyDescent="0.15">
      <c r="A7" s="62"/>
      <c r="B7" s="298"/>
      <c r="C7" s="299"/>
      <c r="D7" s="299"/>
      <c r="E7" s="299"/>
      <c r="F7" s="299"/>
      <c r="G7" s="299"/>
      <c r="H7" s="299"/>
      <c r="I7" s="299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6"/>
      <c r="BF7" s="286"/>
      <c r="BG7" s="286"/>
      <c r="BH7" s="286"/>
      <c r="BI7" s="286"/>
      <c r="BJ7" s="286"/>
      <c r="BK7" s="287"/>
      <c r="BL7" s="62"/>
      <c r="BM7" s="62" t="s">
        <v>2</v>
      </c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</row>
    <row r="8" spans="1:155" ht="6" customHeight="1" x14ac:dyDescent="0.15">
      <c r="A8" s="62"/>
      <c r="B8" s="298"/>
      <c r="C8" s="299"/>
      <c r="D8" s="299"/>
      <c r="E8" s="299"/>
      <c r="F8" s="299"/>
      <c r="G8" s="299"/>
      <c r="H8" s="299"/>
      <c r="I8" s="299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7"/>
      <c r="BL8" s="62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9">
        <v>1</v>
      </c>
      <c r="EB8" s="19">
        <v>2</v>
      </c>
      <c r="EC8" s="19">
        <v>3</v>
      </c>
      <c r="ED8" s="19">
        <v>4</v>
      </c>
      <c r="EE8" s="19">
        <v>5</v>
      </c>
      <c r="EF8" s="19">
        <v>6</v>
      </c>
      <c r="EG8" s="19">
        <v>7</v>
      </c>
      <c r="EH8" s="19">
        <v>8</v>
      </c>
      <c r="EI8" s="19">
        <v>9</v>
      </c>
      <c r="EJ8" s="19">
        <v>10</v>
      </c>
      <c r="EK8" s="19">
        <v>11</v>
      </c>
      <c r="EL8" s="19">
        <v>12</v>
      </c>
      <c r="EM8" s="19">
        <v>13</v>
      </c>
      <c r="EN8" s="19">
        <v>14</v>
      </c>
      <c r="EO8" s="19">
        <v>15</v>
      </c>
      <c r="EP8" s="19">
        <v>16</v>
      </c>
      <c r="EQ8" s="19">
        <v>17</v>
      </c>
      <c r="ER8" s="19">
        <v>18</v>
      </c>
    </row>
    <row r="9" spans="1:155" ht="6" customHeight="1" x14ac:dyDescent="0.15">
      <c r="A9" s="62"/>
      <c r="B9" s="298"/>
      <c r="C9" s="299"/>
      <c r="D9" s="299"/>
      <c r="E9" s="299"/>
      <c r="F9" s="299"/>
      <c r="G9" s="299"/>
      <c r="H9" s="299"/>
      <c r="I9" s="299"/>
      <c r="J9" s="286"/>
      <c r="K9" s="286"/>
      <c r="L9" s="286"/>
      <c r="M9" s="286"/>
      <c r="N9" s="286"/>
      <c r="O9" s="286"/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6"/>
      <c r="BF9" s="286"/>
      <c r="BG9" s="286"/>
      <c r="BH9" s="286"/>
      <c r="BI9" s="286"/>
      <c r="BJ9" s="286"/>
      <c r="BK9" s="287"/>
      <c r="BL9" s="62"/>
      <c r="BM9" s="288" t="s">
        <v>44</v>
      </c>
      <c r="BN9" s="288"/>
      <c r="BO9" s="288"/>
      <c r="BP9" s="288"/>
      <c r="BQ9" s="288"/>
      <c r="BR9" s="288"/>
      <c r="BS9" s="288"/>
      <c r="BT9" s="288"/>
      <c r="BU9" s="288"/>
      <c r="BV9" s="288"/>
      <c r="BW9" s="288"/>
      <c r="BX9" s="288"/>
      <c r="BY9" s="288" t="s">
        <v>45</v>
      </c>
      <c r="BZ9" s="288"/>
      <c r="CA9" s="288"/>
      <c r="CB9" s="288"/>
      <c r="CC9" s="288"/>
      <c r="CD9" s="288"/>
      <c r="CE9" s="288" t="s">
        <v>46</v>
      </c>
      <c r="CF9" s="288"/>
      <c r="CG9" s="288"/>
      <c r="CH9" s="288"/>
      <c r="CI9" s="288"/>
      <c r="CJ9" s="288"/>
      <c r="CK9" s="288"/>
      <c r="CL9" s="288"/>
      <c r="CM9" s="288"/>
      <c r="CN9" s="288"/>
      <c r="CO9" s="288"/>
      <c r="CP9" s="288"/>
      <c r="CQ9" s="289" t="s">
        <v>47</v>
      </c>
      <c r="CR9" s="289"/>
      <c r="CS9" s="289"/>
      <c r="CT9" s="289"/>
      <c r="CU9" s="289"/>
      <c r="CV9" s="289"/>
      <c r="CW9" s="289"/>
      <c r="CX9" s="289"/>
      <c r="CY9" s="289"/>
      <c r="CZ9" s="289"/>
      <c r="DA9" s="289"/>
      <c r="DB9" s="289"/>
      <c r="DC9" s="289"/>
      <c r="DD9" s="289"/>
      <c r="DE9" s="289"/>
      <c r="DF9" s="289"/>
      <c r="DG9" s="289"/>
      <c r="DH9" s="289"/>
      <c r="DI9" s="289"/>
      <c r="DJ9" s="289"/>
      <c r="DK9" s="289"/>
      <c r="DL9" s="289"/>
      <c r="DM9" s="289"/>
      <c r="DN9" s="289"/>
      <c r="DO9" s="289"/>
      <c r="DP9" s="289"/>
      <c r="DQ9" s="289"/>
      <c r="DR9" s="289"/>
      <c r="DS9" s="289"/>
      <c r="DT9" s="289"/>
      <c r="DU9" s="289"/>
      <c r="DV9" s="289"/>
      <c r="DW9" s="289"/>
      <c r="DX9" s="289"/>
      <c r="DY9" s="289"/>
      <c r="DZ9" s="289"/>
      <c r="EA9" s="289" t="s">
        <v>48</v>
      </c>
      <c r="EB9" s="289"/>
      <c r="EC9" s="289"/>
      <c r="ED9" s="289"/>
      <c r="EE9" s="289"/>
      <c r="EF9" s="289"/>
      <c r="EG9" s="289"/>
      <c r="EH9" s="289"/>
      <c r="EI9" s="289"/>
      <c r="EJ9" s="289"/>
      <c r="EK9" s="289"/>
      <c r="EL9" s="289"/>
      <c r="EM9" s="289"/>
      <c r="EN9" s="289"/>
      <c r="EO9" s="289"/>
      <c r="EP9" s="289"/>
      <c r="EQ9" s="289"/>
      <c r="ER9" s="289"/>
      <c r="ES9" s="20"/>
      <c r="ET9" s="260" t="s">
        <v>49</v>
      </c>
      <c r="EU9" s="261"/>
      <c r="EV9" s="261"/>
      <c r="EW9" s="261"/>
      <c r="EX9" s="261"/>
      <c r="EY9" s="262"/>
    </row>
    <row r="10" spans="1:155" ht="6" customHeight="1" x14ac:dyDescent="0.15">
      <c r="A10" s="62"/>
      <c r="B10" s="183" t="s">
        <v>3</v>
      </c>
      <c r="C10" s="184"/>
      <c r="D10" s="184"/>
      <c r="E10" s="184"/>
      <c r="F10" s="184"/>
      <c r="G10" s="184"/>
      <c r="H10" s="184"/>
      <c r="I10" s="184"/>
      <c r="J10" s="266" t="s">
        <v>93</v>
      </c>
      <c r="K10" s="266"/>
      <c r="L10" s="266"/>
      <c r="M10" s="266"/>
      <c r="N10" s="266"/>
      <c r="O10" s="266"/>
      <c r="P10" s="266"/>
      <c r="Q10" s="266"/>
      <c r="R10" s="266"/>
      <c r="S10" s="266"/>
      <c r="T10" s="266"/>
      <c r="U10" s="266"/>
      <c r="V10" s="266"/>
      <c r="W10" s="266"/>
      <c r="X10" s="266"/>
      <c r="Y10" s="266"/>
      <c r="Z10" s="266"/>
      <c r="AA10" s="266"/>
      <c r="AB10" s="266"/>
      <c r="AC10" s="266"/>
      <c r="AD10" s="266"/>
      <c r="AE10" s="266"/>
      <c r="AF10" s="266"/>
      <c r="AG10" s="266"/>
      <c r="AH10" s="266"/>
      <c r="AI10" s="266"/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  <c r="AX10" s="266"/>
      <c r="AY10" s="266"/>
      <c r="AZ10" s="266"/>
      <c r="BA10" s="266"/>
      <c r="BB10" s="266"/>
      <c r="BC10" s="266"/>
      <c r="BD10" s="266"/>
      <c r="BE10" s="266"/>
      <c r="BF10" s="266"/>
      <c r="BG10" s="266"/>
      <c r="BH10" s="266"/>
      <c r="BI10" s="266"/>
      <c r="BJ10" s="266"/>
      <c r="BK10" s="267"/>
      <c r="BL10" s="62"/>
      <c r="BM10" s="288"/>
      <c r="BN10" s="288"/>
      <c r="BO10" s="288"/>
      <c r="BP10" s="288"/>
      <c r="BQ10" s="288"/>
      <c r="BR10" s="288"/>
      <c r="BS10" s="288"/>
      <c r="BT10" s="288"/>
      <c r="BU10" s="288"/>
      <c r="BV10" s="288"/>
      <c r="BW10" s="288"/>
      <c r="BX10" s="288"/>
      <c r="BY10" s="288"/>
      <c r="BZ10" s="288"/>
      <c r="CA10" s="288"/>
      <c r="CB10" s="288"/>
      <c r="CC10" s="288"/>
      <c r="CD10" s="288"/>
      <c r="CE10" s="288"/>
      <c r="CF10" s="288"/>
      <c r="CG10" s="288"/>
      <c r="CH10" s="288"/>
      <c r="CI10" s="288"/>
      <c r="CJ10" s="288"/>
      <c r="CK10" s="288"/>
      <c r="CL10" s="288"/>
      <c r="CM10" s="288"/>
      <c r="CN10" s="288"/>
      <c r="CO10" s="288"/>
      <c r="CP10" s="288"/>
      <c r="CQ10" s="289"/>
      <c r="CR10" s="289"/>
      <c r="CS10" s="289"/>
      <c r="CT10" s="289"/>
      <c r="CU10" s="289"/>
      <c r="CV10" s="289"/>
      <c r="CW10" s="289"/>
      <c r="CX10" s="289"/>
      <c r="CY10" s="289"/>
      <c r="CZ10" s="289"/>
      <c r="DA10" s="289"/>
      <c r="DB10" s="289"/>
      <c r="DC10" s="289"/>
      <c r="DD10" s="289"/>
      <c r="DE10" s="289"/>
      <c r="DF10" s="289"/>
      <c r="DG10" s="289"/>
      <c r="DH10" s="289"/>
      <c r="DI10" s="289"/>
      <c r="DJ10" s="289"/>
      <c r="DK10" s="289"/>
      <c r="DL10" s="289"/>
      <c r="DM10" s="289"/>
      <c r="DN10" s="289"/>
      <c r="DO10" s="289"/>
      <c r="DP10" s="289"/>
      <c r="DQ10" s="289"/>
      <c r="DR10" s="289"/>
      <c r="DS10" s="289"/>
      <c r="DT10" s="289"/>
      <c r="DU10" s="289"/>
      <c r="DV10" s="289"/>
      <c r="DW10" s="289"/>
      <c r="DX10" s="289"/>
      <c r="DY10" s="289"/>
      <c r="DZ10" s="289"/>
      <c r="EA10" s="289"/>
      <c r="EB10" s="289"/>
      <c r="EC10" s="289"/>
      <c r="ED10" s="289"/>
      <c r="EE10" s="289"/>
      <c r="EF10" s="289"/>
      <c r="EG10" s="289"/>
      <c r="EH10" s="289"/>
      <c r="EI10" s="289"/>
      <c r="EJ10" s="289"/>
      <c r="EK10" s="289"/>
      <c r="EL10" s="289"/>
      <c r="EM10" s="289"/>
      <c r="EN10" s="289"/>
      <c r="EO10" s="289"/>
      <c r="EP10" s="289"/>
      <c r="EQ10" s="289"/>
      <c r="ER10" s="289"/>
      <c r="ES10" s="20"/>
      <c r="ET10" s="263"/>
      <c r="EU10" s="264"/>
      <c r="EV10" s="264"/>
      <c r="EW10" s="264"/>
      <c r="EX10" s="264"/>
      <c r="EY10" s="265"/>
    </row>
    <row r="11" spans="1:155" ht="6" customHeight="1" x14ac:dyDescent="0.2">
      <c r="A11" s="62"/>
      <c r="B11" s="183"/>
      <c r="C11" s="184"/>
      <c r="D11" s="184"/>
      <c r="E11" s="184"/>
      <c r="F11" s="184"/>
      <c r="G11" s="184"/>
      <c r="H11" s="184"/>
      <c r="I11" s="184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  <c r="U11" s="266"/>
      <c r="V11" s="266"/>
      <c r="W11" s="266"/>
      <c r="X11" s="266"/>
      <c r="Y11" s="266"/>
      <c r="Z11" s="266"/>
      <c r="AA11" s="266"/>
      <c r="AB11" s="266"/>
      <c r="AC11" s="266"/>
      <c r="AD11" s="266"/>
      <c r="AE11" s="266"/>
      <c r="AF11" s="266"/>
      <c r="AG11" s="266"/>
      <c r="AH11" s="266"/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/>
      <c r="AT11" s="266"/>
      <c r="AU11" s="266"/>
      <c r="AV11" s="266"/>
      <c r="AW11" s="266"/>
      <c r="AX11" s="266"/>
      <c r="AY11" s="266"/>
      <c r="AZ11" s="266"/>
      <c r="BA11" s="266"/>
      <c r="BB11" s="266"/>
      <c r="BC11" s="266"/>
      <c r="BD11" s="266"/>
      <c r="BE11" s="266"/>
      <c r="BF11" s="266"/>
      <c r="BG11" s="266"/>
      <c r="BH11" s="266"/>
      <c r="BI11" s="266"/>
      <c r="BJ11" s="266"/>
      <c r="BK11" s="267"/>
      <c r="BL11" s="62"/>
      <c r="BM11" s="206">
        <v>2</v>
      </c>
      <c r="BN11" s="207"/>
      <c r="BO11" s="207"/>
      <c r="BP11" s="207"/>
      <c r="BQ11" s="207"/>
      <c r="BR11" s="208"/>
      <c r="BS11" s="206">
        <v>2</v>
      </c>
      <c r="BT11" s="207"/>
      <c r="BU11" s="207"/>
      <c r="BV11" s="207"/>
      <c r="BW11" s="207"/>
      <c r="BX11" s="208"/>
      <c r="BY11" s="206">
        <v>1</v>
      </c>
      <c r="BZ11" s="207"/>
      <c r="CA11" s="207"/>
      <c r="CB11" s="207"/>
      <c r="CC11" s="207"/>
      <c r="CD11" s="208"/>
      <c r="CE11" s="206">
        <v>0</v>
      </c>
      <c r="CF11" s="207"/>
      <c r="CG11" s="207"/>
      <c r="CH11" s="207"/>
      <c r="CI11" s="207"/>
      <c r="CJ11" s="208"/>
      <c r="CK11" s="206">
        <v>1</v>
      </c>
      <c r="CL11" s="207"/>
      <c r="CM11" s="207"/>
      <c r="CN11" s="207"/>
      <c r="CO11" s="207"/>
      <c r="CP11" s="208"/>
      <c r="CQ11" s="206">
        <v>9</v>
      </c>
      <c r="CR11" s="207"/>
      <c r="CS11" s="207"/>
      <c r="CT11" s="207"/>
      <c r="CU11" s="207"/>
      <c r="CV11" s="208"/>
      <c r="CW11" s="206">
        <v>3</v>
      </c>
      <c r="CX11" s="207"/>
      <c r="CY11" s="207"/>
      <c r="CZ11" s="207"/>
      <c r="DA11" s="207"/>
      <c r="DB11" s="208"/>
      <c r="DC11" s="206">
        <v>2</v>
      </c>
      <c r="DD11" s="207"/>
      <c r="DE11" s="207"/>
      <c r="DF11" s="207"/>
      <c r="DG11" s="207"/>
      <c r="DH11" s="208"/>
      <c r="DI11" s="206">
        <v>1</v>
      </c>
      <c r="DJ11" s="207"/>
      <c r="DK11" s="207"/>
      <c r="DL11" s="207"/>
      <c r="DM11" s="207"/>
      <c r="DN11" s="208"/>
      <c r="DO11" s="206">
        <v>8</v>
      </c>
      <c r="DP11" s="207"/>
      <c r="DQ11" s="207"/>
      <c r="DR11" s="207"/>
      <c r="DS11" s="207"/>
      <c r="DT11" s="208"/>
      <c r="DU11" s="206">
        <v>5</v>
      </c>
      <c r="DV11" s="207"/>
      <c r="DW11" s="207"/>
      <c r="DX11" s="207"/>
      <c r="DY11" s="207"/>
      <c r="DZ11" s="208"/>
      <c r="EA11" s="206">
        <v>0</v>
      </c>
      <c r="EB11" s="207"/>
      <c r="EC11" s="207"/>
      <c r="ED11" s="207"/>
      <c r="EE11" s="207"/>
      <c r="EF11" s="208"/>
      <c r="EG11" s="206">
        <v>0</v>
      </c>
      <c r="EH11" s="207"/>
      <c r="EI11" s="207"/>
      <c r="EJ11" s="207"/>
      <c r="EK11" s="207"/>
      <c r="EL11" s="208"/>
      <c r="EM11" s="206">
        <v>3</v>
      </c>
      <c r="EN11" s="207"/>
      <c r="EO11" s="207"/>
      <c r="EP11" s="207"/>
      <c r="EQ11" s="207"/>
      <c r="ER11" s="208"/>
      <c r="ES11" s="21"/>
      <c r="ET11" s="268"/>
      <c r="EU11" s="269"/>
      <c r="EV11" s="269"/>
      <c r="EW11" s="269"/>
      <c r="EX11" s="269"/>
      <c r="EY11" s="270"/>
    </row>
    <row r="12" spans="1:155" ht="6" customHeight="1" x14ac:dyDescent="0.2">
      <c r="A12" s="62"/>
      <c r="B12" s="183"/>
      <c r="C12" s="184"/>
      <c r="D12" s="184"/>
      <c r="E12" s="184"/>
      <c r="F12" s="184"/>
      <c r="G12" s="184"/>
      <c r="H12" s="184"/>
      <c r="I12" s="184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6"/>
      <c r="V12" s="266"/>
      <c r="W12" s="266"/>
      <c r="X12" s="266"/>
      <c r="Y12" s="266"/>
      <c r="Z12" s="266"/>
      <c r="AA12" s="266"/>
      <c r="AB12" s="266"/>
      <c r="AC12" s="266"/>
      <c r="AD12" s="266"/>
      <c r="AE12" s="266"/>
      <c r="AF12" s="266"/>
      <c r="AG12" s="266"/>
      <c r="AH12" s="266"/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6"/>
      <c r="BA12" s="266"/>
      <c r="BB12" s="266"/>
      <c r="BC12" s="266"/>
      <c r="BD12" s="266"/>
      <c r="BE12" s="266"/>
      <c r="BF12" s="266"/>
      <c r="BG12" s="266"/>
      <c r="BH12" s="266"/>
      <c r="BI12" s="266"/>
      <c r="BJ12" s="266"/>
      <c r="BK12" s="267"/>
      <c r="BL12" s="62"/>
      <c r="BM12" s="209"/>
      <c r="BN12" s="210"/>
      <c r="BO12" s="210"/>
      <c r="BP12" s="210"/>
      <c r="BQ12" s="210"/>
      <c r="BR12" s="211"/>
      <c r="BS12" s="209"/>
      <c r="BT12" s="210"/>
      <c r="BU12" s="210"/>
      <c r="BV12" s="210"/>
      <c r="BW12" s="210"/>
      <c r="BX12" s="211"/>
      <c r="BY12" s="209"/>
      <c r="BZ12" s="210"/>
      <c r="CA12" s="210"/>
      <c r="CB12" s="210"/>
      <c r="CC12" s="210"/>
      <c r="CD12" s="211"/>
      <c r="CE12" s="209"/>
      <c r="CF12" s="210"/>
      <c r="CG12" s="210"/>
      <c r="CH12" s="210"/>
      <c r="CI12" s="210"/>
      <c r="CJ12" s="211"/>
      <c r="CK12" s="209"/>
      <c r="CL12" s="210"/>
      <c r="CM12" s="210"/>
      <c r="CN12" s="210"/>
      <c r="CO12" s="210"/>
      <c r="CP12" s="211"/>
      <c r="CQ12" s="209"/>
      <c r="CR12" s="210"/>
      <c r="CS12" s="210"/>
      <c r="CT12" s="210"/>
      <c r="CU12" s="210"/>
      <c r="CV12" s="211"/>
      <c r="CW12" s="209"/>
      <c r="CX12" s="210"/>
      <c r="CY12" s="210"/>
      <c r="CZ12" s="210"/>
      <c r="DA12" s="210"/>
      <c r="DB12" s="211"/>
      <c r="DC12" s="209"/>
      <c r="DD12" s="210"/>
      <c r="DE12" s="210"/>
      <c r="DF12" s="210"/>
      <c r="DG12" s="210"/>
      <c r="DH12" s="211"/>
      <c r="DI12" s="209"/>
      <c r="DJ12" s="210"/>
      <c r="DK12" s="210"/>
      <c r="DL12" s="210"/>
      <c r="DM12" s="210"/>
      <c r="DN12" s="211"/>
      <c r="DO12" s="209"/>
      <c r="DP12" s="210"/>
      <c r="DQ12" s="210"/>
      <c r="DR12" s="210"/>
      <c r="DS12" s="210"/>
      <c r="DT12" s="211"/>
      <c r="DU12" s="209"/>
      <c r="DV12" s="210"/>
      <c r="DW12" s="210"/>
      <c r="DX12" s="210"/>
      <c r="DY12" s="210"/>
      <c r="DZ12" s="211"/>
      <c r="EA12" s="209"/>
      <c r="EB12" s="210"/>
      <c r="EC12" s="210"/>
      <c r="ED12" s="210"/>
      <c r="EE12" s="210"/>
      <c r="EF12" s="211"/>
      <c r="EG12" s="209"/>
      <c r="EH12" s="210"/>
      <c r="EI12" s="210"/>
      <c r="EJ12" s="210"/>
      <c r="EK12" s="210"/>
      <c r="EL12" s="211"/>
      <c r="EM12" s="209"/>
      <c r="EN12" s="210"/>
      <c r="EO12" s="210"/>
      <c r="EP12" s="210"/>
      <c r="EQ12" s="210"/>
      <c r="ER12" s="211"/>
      <c r="ES12" s="21"/>
      <c r="ET12" s="271"/>
      <c r="EU12" s="272"/>
      <c r="EV12" s="272"/>
      <c r="EW12" s="272"/>
      <c r="EX12" s="272"/>
      <c r="EY12" s="273"/>
    </row>
    <row r="13" spans="1:155" ht="6" customHeight="1" x14ac:dyDescent="0.2">
      <c r="A13" s="62"/>
      <c r="B13" s="139" t="s">
        <v>4</v>
      </c>
      <c r="C13" s="140"/>
      <c r="D13" s="140"/>
      <c r="E13" s="140"/>
      <c r="F13" s="140"/>
      <c r="G13" s="140"/>
      <c r="H13" s="140"/>
      <c r="I13" s="140"/>
      <c r="J13" s="266" t="s">
        <v>90</v>
      </c>
      <c r="K13" s="266"/>
      <c r="L13" s="266"/>
      <c r="M13" s="266"/>
      <c r="N13" s="266"/>
      <c r="O13" s="266"/>
      <c r="P13" s="266"/>
      <c r="Q13" s="266"/>
      <c r="R13" s="266"/>
      <c r="S13" s="266"/>
      <c r="T13" s="266"/>
      <c r="U13" s="266"/>
      <c r="V13" s="266"/>
      <c r="W13" s="266"/>
      <c r="X13" s="266"/>
      <c r="Y13" s="266"/>
      <c r="Z13" s="266"/>
      <c r="AA13" s="266"/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6"/>
      <c r="AY13" s="266"/>
      <c r="AZ13" s="266"/>
      <c r="BA13" s="266"/>
      <c r="BB13" s="266"/>
      <c r="BC13" s="266"/>
      <c r="BD13" s="266"/>
      <c r="BE13" s="266"/>
      <c r="BF13" s="266"/>
      <c r="BG13" s="266"/>
      <c r="BH13" s="266"/>
      <c r="BI13" s="278" t="s">
        <v>64</v>
      </c>
      <c r="BJ13" s="278"/>
      <c r="BK13" s="279"/>
      <c r="BL13" s="62"/>
      <c r="BM13" s="212"/>
      <c r="BN13" s="213"/>
      <c r="BO13" s="213"/>
      <c r="BP13" s="213"/>
      <c r="BQ13" s="213"/>
      <c r="BR13" s="214"/>
      <c r="BS13" s="212"/>
      <c r="BT13" s="213"/>
      <c r="BU13" s="213"/>
      <c r="BV13" s="213"/>
      <c r="BW13" s="213"/>
      <c r="BX13" s="214"/>
      <c r="BY13" s="212"/>
      <c r="BZ13" s="213"/>
      <c r="CA13" s="213"/>
      <c r="CB13" s="213"/>
      <c r="CC13" s="213"/>
      <c r="CD13" s="214"/>
      <c r="CE13" s="212"/>
      <c r="CF13" s="213"/>
      <c r="CG13" s="213"/>
      <c r="CH13" s="213"/>
      <c r="CI13" s="213"/>
      <c r="CJ13" s="214"/>
      <c r="CK13" s="212"/>
      <c r="CL13" s="213"/>
      <c r="CM13" s="213"/>
      <c r="CN13" s="213"/>
      <c r="CO13" s="213"/>
      <c r="CP13" s="214"/>
      <c r="CQ13" s="212"/>
      <c r="CR13" s="213"/>
      <c r="CS13" s="213"/>
      <c r="CT13" s="213"/>
      <c r="CU13" s="213"/>
      <c r="CV13" s="214"/>
      <c r="CW13" s="212"/>
      <c r="CX13" s="213"/>
      <c r="CY13" s="213"/>
      <c r="CZ13" s="213"/>
      <c r="DA13" s="213"/>
      <c r="DB13" s="214"/>
      <c r="DC13" s="212"/>
      <c r="DD13" s="213"/>
      <c r="DE13" s="213"/>
      <c r="DF13" s="213"/>
      <c r="DG13" s="213"/>
      <c r="DH13" s="214"/>
      <c r="DI13" s="212"/>
      <c r="DJ13" s="213"/>
      <c r="DK13" s="213"/>
      <c r="DL13" s="213"/>
      <c r="DM13" s="213"/>
      <c r="DN13" s="214"/>
      <c r="DO13" s="212"/>
      <c r="DP13" s="213"/>
      <c r="DQ13" s="213"/>
      <c r="DR13" s="213"/>
      <c r="DS13" s="213"/>
      <c r="DT13" s="214"/>
      <c r="DU13" s="212"/>
      <c r="DV13" s="213"/>
      <c r="DW13" s="213"/>
      <c r="DX13" s="213"/>
      <c r="DY13" s="213"/>
      <c r="DZ13" s="214"/>
      <c r="EA13" s="212"/>
      <c r="EB13" s="213"/>
      <c r="EC13" s="213"/>
      <c r="ED13" s="213"/>
      <c r="EE13" s="213"/>
      <c r="EF13" s="214"/>
      <c r="EG13" s="212"/>
      <c r="EH13" s="213"/>
      <c r="EI13" s="213"/>
      <c r="EJ13" s="213"/>
      <c r="EK13" s="213"/>
      <c r="EL13" s="214"/>
      <c r="EM13" s="212"/>
      <c r="EN13" s="213"/>
      <c r="EO13" s="213"/>
      <c r="EP13" s="213"/>
      <c r="EQ13" s="213"/>
      <c r="ER13" s="214"/>
      <c r="ES13" s="21"/>
      <c r="ET13" s="274"/>
      <c r="EU13" s="275"/>
      <c r="EV13" s="275"/>
      <c r="EW13" s="275"/>
      <c r="EX13" s="275"/>
      <c r="EY13" s="276"/>
    </row>
    <row r="14" spans="1:155" ht="10.199999999999999" customHeight="1" x14ac:dyDescent="0.15">
      <c r="A14" s="62"/>
      <c r="B14" s="139"/>
      <c r="C14" s="140"/>
      <c r="D14" s="140"/>
      <c r="E14" s="140"/>
      <c r="F14" s="140"/>
      <c r="G14" s="140"/>
      <c r="H14" s="140"/>
      <c r="I14" s="140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  <c r="AX14" s="266"/>
      <c r="AY14" s="266"/>
      <c r="AZ14" s="266"/>
      <c r="BA14" s="266"/>
      <c r="BB14" s="266"/>
      <c r="BC14" s="266"/>
      <c r="BD14" s="266"/>
      <c r="BE14" s="266"/>
      <c r="BF14" s="266"/>
      <c r="BG14" s="266"/>
      <c r="BH14" s="266"/>
      <c r="BI14" s="278"/>
      <c r="BJ14" s="278"/>
      <c r="BK14" s="279"/>
      <c r="BL14" s="62"/>
      <c r="BM14" s="140" t="s">
        <v>5</v>
      </c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283" t="s">
        <v>6</v>
      </c>
      <c r="CE14" s="283"/>
      <c r="CF14" s="283"/>
      <c r="CG14" s="283"/>
      <c r="CH14" s="283"/>
      <c r="CI14" s="283"/>
      <c r="CJ14" s="283"/>
      <c r="CK14" s="283"/>
      <c r="CL14" s="283"/>
      <c r="CM14" s="283"/>
      <c r="CN14" s="283"/>
      <c r="CO14" s="283"/>
      <c r="CP14" s="283"/>
      <c r="CQ14" s="283"/>
      <c r="CR14" s="283"/>
      <c r="CS14" s="283"/>
      <c r="CT14" s="283"/>
      <c r="CU14" s="283"/>
      <c r="CV14" s="283"/>
      <c r="CW14" s="283"/>
      <c r="CX14" s="283"/>
      <c r="CY14" s="283"/>
      <c r="CZ14" s="283"/>
      <c r="DA14" s="283"/>
      <c r="DB14" s="283"/>
      <c r="DC14" s="283"/>
      <c r="DD14" s="283"/>
      <c r="DE14" s="283"/>
      <c r="DF14" s="283"/>
      <c r="DG14" s="283"/>
      <c r="DH14" s="283"/>
      <c r="DI14" s="283"/>
      <c r="DJ14" s="283"/>
      <c r="DK14" s="283"/>
      <c r="DL14" s="283"/>
      <c r="DM14" s="283"/>
      <c r="DN14" s="283"/>
      <c r="DO14" s="283"/>
      <c r="DP14" s="283"/>
      <c r="DQ14" s="283"/>
      <c r="DR14" s="283"/>
      <c r="DS14" s="283"/>
      <c r="DT14" s="283"/>
      <c r="DU14" s="283"/>
      <c r="DV14" s="283"/>
      <c r="DW14" s="283"/>
      <c r="DX14" s="283"/>
      <c r="DY14" s="283"/>
      <c r="DZ14" s="283"/>
      <c r="EA14" s="283"/>
      <c r="EB14" s="283"/>
      <c r="EC14" s="283"/>
      <c r="ED14" s="283"/>
      <c r="EE14" s="283"/>
      <c r="EF14" s="283"/>
      <c r="EG14" s="283"/>
      <c r="EH14" s="283"/>
      <c r="EI14" s="283"/>
      <c r="EJ14" s="283"/>
      <c r="EK14" s="7"/>
      <c r="EL14" s="3"/>
      <c r="EM14" s="3"/>
      <c r="EN14" s="3"/>
      <c r="EO14" s="3"/>
      <c r="EP14" s="62"/>
      <c r="EQ14" s="62"/>
      <c r="ER14" s="62"/>
    </row>
    <row r="15" spans="1:155" ht="9.75" customHeight="1" x14ac:dyDescent="0.15">
      <c r="A15" s="62"/>
      <c r="B15" s="142"/>
      <c r="C15" s="143"/>
      <c r="D15" s="143"/>
      <c r="E15" s="143"/>
      <c r="F15" s="143"/>
      <c r="G15" s="143"/>
      <c r="H15" s="143"/>
      <c r="I15" s="143"/>
      <c r="J15" s="277"/>
      <c r="K15" s="277"/>
      <c r="L15" s="277"/>
      <c r="M15" s="277"/>
      <c r="N15" s="277"/>
      <c r="O15" s="277"/>
      <c r="P15" s="277"/>
      <c r="Q15" s="277"/>
      <c r="R15" s="277"/>
      <c r="S15" s="277"/>
      <c r="T15" s="277"/>
      <c r="U15" s="277"/>
      <c r="V15" s="277"/>
      <c r="W15" s="277"/>
      <c r="X15" s="277"/>
      <c r="Y15" s="277"/>
      <c r="Z15" s="277"/>
      <c r="AA15" s="277"/>
      <c r="AB15" s="277"/>
      <c r="AC15" s="277"/>
      <c r="AD15" s="277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7"/>
      <c r="AR15" s="277"/>
      <c r="AS15" s="277"/>
      <c r="AT15" s="277"/>
      <c r="AU15" s="277"/>
      <c r="AV15" s="277"/>
      <c r="AW15" s="277"/>
      <c r="AX15" s="277"/>
      <c r="AY15" s="277"/>
      <c r="AZ15" s="277"/>
      <c r="BA15" s="277"/>
      <c r="BB15" s="277"/>
      <c r="BC15" s="277"/>
      <c r="BD15" s="277"/>
      <c r="BE15" s="277"/>
      <c r="BF15" s="277"/>
      <c r="BG15" s="277"/>
      <c r="BH15" s="277"/>
      <c r="BI15" s="280"/>
      <c r="BJ15" s="280"/>
      <c r="BK15" s="281"/>
      <c r="BL15" s="62"/>
      <c r="BM15" s="282"/>
      <c r="BN15" s="282"/>
      <c r="BO15" s="282"/>
      <c r="BP15" s="282"/>
      <c r="BQ15" s="282"/>
      <c r="BR15" s="282"/>
      <c r="BS15" s="282"/>
      <c r="BT15" s="282"/>
      <c r="BU15" s="282"/>
      <c r="BV15" s="282"/>
      <c r="BW15" s="282"/>
      <c r="BX15" s="282"/>
      <c r="BY15" s="282"/>
      <c r="BZ15" s="282"/>
      <c r="CA15" s="282"/>
      <c r="CB15" s="282"/>
      <c r="CC15" s="282"/>
      <c r="CD15" s="284"/>
      <c r="CE15" s="284"/>
      <c r="CF15" s="284"/>
      <c r="CG15" s="284"/>
      <c r="CH15" s="284"/>
      <c r="CI15" s="284"/>
      <c r="CJ15" s="284"/>
      <c r="CK15" s="284"/>
      <c r="CL15" s="284"/>
      <c r="CM15" s="284"/>
      <c r="CN15" s="284"/>
      <c r="CO15" s="284"/>
      <c r="CP15" s="284"/>
      <c r="CQ15" s="284"/>
      <c r="CR15" s="284"/>
      <c r="CS15" s="284"/>
      <c r="CT15" s="284"/>
      <c r="CU15" s="284"/>
      <c r="CV15" s="284"/>
      <c r="CW15" s="284"/>
      <c r="CX15" s="284"/>
      <c r="CY15" s="284"/>
      <c r="CZ15" s="284"/>
      <c r="DA15" s="284"/>
      <c r="DB15" s="284"/>
      <c r="DC15" s="284"/>
      <c r="DD15" s="284"/>
      <c r="DE15" s="284"/>
      <c r="DF15" s="284"/>
      <c r="DG15" s="284"/>
      <c r="DH15" s="284"/>
      <c r="DI15" s="284"/>
      <c r="DJ15" s="284"/>
      <c r="DK15" s="284"/>
      <c r="DL15" s="284"/>
      <c r="DM15" s="284"/>
      <c r="DN15" s="284"/>
      <c r="DO15" s="284"/>
      <c r="DP15" s="284"/>
      <c r="DQ15" s="284"/>
      <c r="DR15" s="284"/>
      <c r="DS15" s="284"/>
      <c r="DT15" s="284"/>
      <c r="DU15" s="284"/>
      <c r="DV15" s="284"/>
      <c r="DW15" s="284"/>
      <c r="DX15" s="284"/>
      <c r="DY15" s="284"/>
      <c r="DZ15" s="284"/>
      <c r="EA15" s="284"/>
      <c r="EB15" s="284"/>
      <c r="EC15" s="284"/>
      <c r="ED15" s="284"/>
      <c r="EE15" s="284"/>
      <c r="EF15" s="284"/>
      <c r="EG15" s="284"/>
      <c r="EH15" s="284"/>
      <c r="EI15" s="284"/>
      <c r="EJ15" s="284"/>
      <c r="EK15" s="7"/>
      <c r="EL15" s="3"/>
      <c r="EM15" s="3"/>
      <c r="EN15" s="3"/>
      <c r="EO15" s="3"/>
      <c r="EP15" s="62"/>
      <c r="EQ15" s="62"/>
      <c r="ER15" s="62"/>
    </row>
    <row r="16" spans="1:155" ht="11.25" customHeight="1" x14ac:dyDescent="0.15">
      <c r="A16" s="62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282" t="s">
        <v>7</v>
      </c>
      <c r="P16" s="282"/>
      <c r="Q16" s="282"/>
      <c r="R16" s="282"/>
      <c r="S16" s="282"/>
      <c r="T16" s="282"/>
      <c r="U16" s="282"/>
      <c r="V16" s="282"/>
      <c r="W16" s="282"/>
      <c r="X16" s="282"/>
      <c r="Y16" s="282"/>
      <c r="Z16" s="282"/>
      <c r="AA16" s="282"/>
      <c r="AB16" s="290" t="s">
        <v>94</v>
      </c>
      <c r="AC16" s="291"/>
      <c r="AD16" s="291"/>
      <c r="AE16" s="291"/>
      <c r="AF16" s="291"/>
      <c r="AG16" s="291"/>
      <c r="AH16" s="291"/>
      <c r="AI16" s="291"/>
      <c r="AJ16" s="291"/>
      <c r="AK16" s="291"/>
      <c r="AL16" s="291"/>
      <c r="AM16" s="291"/>
      <c r="AN16" s="291"/>
      <c r="AO16" s="291"/>
      <c r="AP16" s="291"/>
      <c r="AQ16" s="291"/>
      <c r="AR16" s="291"/>
      <c r="AS16" s="291"/>
      <c r="AT16" s="291"/>
      <c r="AU16" s="291"/>
      <c r="AV16" s="291"/>
      <c r="AW16" s="291"/>
      <c r="AX16" s="291"/>
      <c r="AY16" s="291"/>
      <c r="AZ16" s="291"/>
      <c r="BA16" s="291"/>
      <c r="BB16" s="291"/>
      <c r="BC16" s="291"/>
      <c r="BD16" s="291"/>
      <c r="BE16" s="291"/>
      <c r="BF16" s="291"/>
      <c r="BG16" s="291"/>
      <c r="BH16" s="291"/>
      <c r="BI16" s="291"/>
      <c r="BJ16" s="292"/>
      <c r="BL16" s="62"/>
      <c r="BM16" s="62" t="s">
        <v>8</v>
      </c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293" t="s">
        <v>9</v>
      </c>
      <c r="CE16" s="293"/>
      <c r="CF16" s="293"/>
      <c r="CG16" s="293"/>
      <c r="CH16" s="293"/>
      <c r="CI16" s="293"/>
      <c r="CJ16" s="293"/>
      <c r="CK16" s="293"/>
      <c r="CL16" s="293"/>
      <c r="CM16" s="293"/>
      <c r="CN16" s="293"/>
      <c r="CO16" s="293"/>
      <c r="CP16" s="293"/>
      <c r="CQ16" s="293"/>
      <c r="CR16" s="293"/>
      <c r="CS16" s="293"/>
      <c r="CT16" s="293"/>
      <c r="CU16" s="293"/>
      <c r="CV16" s="293"/>
      <c r="CW16" s="293"/>
      <c r="CX16" s="293"/>
      <c r="CY16" s="293"/>
      <c r="CZ16" s="293"/>
      <c r="DA16" s="293"/>
      <c r="DB16" s="293"/>
      <c r="DC16" s="293"/>
      <c r="DD16" s="293"/>
      <c r="DE16" s="293"/>
      <c r="DF16" s="293"/>
      <c r="DG16" s="293"/>
      <c r="DH16" s="293"/>
      <c r="DI16" s="293"/>
      <c r="DJ16" s="293"/>
      <c r="DK16" s="293"/>
      <c r="DL16" s="293"/>
      <c r="DM16" s="293"/>
      <c r="DN16" s="293"/>
      <c r="DO16" s="293"/>
      <c r="DP16" s="293"/>
      <c r="DQ16" s="293"/>
      <c r="DR16" s="293"/>
      <c r="DS16" s="293"/>
      <c r="DT16" s="293"/>
      <c r="DU16" s="293"/>
      <c r="DV16" s="293"/>
      <c r="DW16" s="293"/>
      <c r="DX16" s="293"/>
      <c r="DY16" s="293"/>
      <c r="DZ16" s="293"/>
      <c r="EA16" s="293"/>
      <c r="EB16" s="293"/>
      <c r="EC16" s="293"/>
      <c r="ED16" s="293"/>
      <c r="EE16" s="293"/>
      <c r="EF16" s="293"/>
      <c r="EG16" s="293"/>
      <c r="EH16" s="293"/>
      <c r="EI16" s="293"/>
      <c r="EJ16" s="293"/>
      <c r="EK16" s="293"/>
      <c r="EL16" s="22"/>
      <c r="EM16" s="22"/>
      <c r="EN16" s="22"/>
      <c r="EO16" s="22"/>
      <c r="EP16" s="22"/>
      <c r="EQ16" s="22"/>
      <c r="ER16" s="23"/>
    </row>
    <row r="17" spans="1:156" ht="2.25" customHeight="1" x14ac:dyDescent="0.1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62"/>
      <c r="DL17" s="62"/>
      <c r="DM17" s="62"/>
      <c r="DN17" s="62"/>
      <c r="DO17" s="62"/>
      <c r="DP17" s="62"/>
      <c r="DQ17" s="62"/>
      <c r="DR17" s="62"/>
      <c r="DS17" s="62"/>
      <c r="DT17" s="62"/>
      <c r="DU17" s="62"/>
      <c r="DV17" s="62"/>
      <c r="DW17" s="62"/>
      <c r="DX17" s="62"/>
      <c r="DY17" s="62"/>
      <c r="DZ17" s="62"/>
      <c r="EA17" s="62"/>
      <c r="EB17" s="62"/>
      <c r="EC17" s="62"/>
      <c r="ED17" s="62"/>
      <c r="EE17" s="62"/>
      <c r="EF17" s="62"/>
      <c r="EG17" s="62"/>
      <c r="EH17" s="62"/>
      <c r="EI17" s="62"/>
      <c r="EJ17" s="62"/>
      <c r="EK17" s="62"/>
      <c r="EL17" s="62"/>
      <c r="EM17" s="62"/>
      <c r="EN17" s="62"/>
      <c r="EO17" s="62"/>
      <c r="EP17" s="62"/>
      <c r="EQ17" s="62"/>
      <c r="ER17" s="62"/>
      <c r="ES17" s="62"/>
      <c r="ET17" s="62"/>
      <c r="EU17" s="62"/>
      <c r="EV17" s="62"/>
      <c r="EW17" s="62"/>
      <c r="EX17" s="62"/>
      <c r="EY17" s="62"/>
      <c r="EZ17" s="62"/>
    </row>
    <row r="18" spans="1:156" ht="5.25" customHeight="1" x14ac:dyDescent="0.15">
      <c r="A18" s="62"/>
      <c r="B18" s="305" t="s">
        <v>10</v>
      </c>
      <c r="C18" s="305"/>
      <c r="D18" s="305"/>
      <c r="E18" s="305"/>
      <c r="F18" s="197" t="s">
        <v>11</v>
      </c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307" t="s">
        <v>12</v>
      </c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7"/>
      <c r="BA18" s="307"/>
      <c r="BB18" s="307"/>
      <c r="BC18" s="307"/>
      <c r="BD18" s="307"/>
      <c r="BE18" s="307"/>
      <c r="BF18" s="307"/>
      <c r="BG18" s="307"/>
      <c r="BH18" s="307"/>
      <c r="BI18" s="307"/>
      <c r="BJ18" s="307"/>
      <c r="BK18" s="307"/>
      <c r="BL18" s="308" t="s">
        <v>13</v>
      </c>
      <c r="BM18" s="309"/>
      <c r="BN18" s="309"/>
      <c r="BO18" s="309"/>
      <c r="BP18" s="309"/>
      <c r="BQ18" s="309"/>
      <c r="BR18" s="309"/>
      <c r="BS18" s="310"/>
      <c r="BT18" s="307" t="s">
        <v>14</v>
      </c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W18" s="174" t="s">
        <v>55</v>
      </c>
      <c r="CX18" s="175"/>
      <c r="CY18" s="175"/>
      <c r="CZ18" s="175"/>
      <c r="DA18" s="175"/>
      <c r="DB18" s="175"/>
      <c r="DC18" s="175"/>
      <c r="DD18" s="175"/>
      <c r="DE18" s="175"/>
      <c r="DF18" s="175"/>
      <c r="DG18" s="175"/>
      <c r="DH18" s="175"/>
      <c r="DI18" s="175"/>
      <c r="DJ18" s="175"/>
      <c r="DK18" s="175"/>
      <c r="DL18" s="175"/>
      <c r="DM18" s="175"/>
      <c r="DN18" s="175"/>
      <c r="DO18" s="175"/>
      <c r="DP18" s="175"/>
      <c r="DQ18" s="175"/>
      <c r="DR18" s="175"/>
      <c r="DS18" s="175"/>
      <c r="DT18" s="175"/>
      <c r="DU18" s="175"/>
      <c r="DV18" s="175"/>
      <c r="DW18" s="175"/>
      <c r="DX18" s="175"/>
      <c r="DY18" s="175"/>
      <c r="DZ18" s="175"/>
      <c r="EA18" s="175"/>
      <c r="EB18" s="175"/>
      <c r="EC18" s="175"/>
      <c r="ED18" s="175"/>
      <c r="EE18" s="175"/>
      <c r="EF18" s="175"/>
      <c r="EG18" s="316">
        <v>1</v>
      </c>
      <c r="EH18" s="317"/>
      <c r="EI18" s="317"/>
      <c r="EJ18" s="317"/>
      <c r="EK18" s="317"/>
      <c r="EL18" s="318"/>
      <c r="EM18" s="319" t="s">
        <v>52</v>
      </c>
      <c r="EN18" s="319"/>
      <c r="EO18" s="319"/>
      <c r="EP18" s="319"/>
      <c r="EQ18" s="319"/>
      <c r="ER18" s="319"/>
      <c r="ES18" s="319"/>
      <c r="ET18" s="319"/>
      <c r="EU18" s="319"/>
      <c r="EV18" s="319"/>
      <c r="EW18" s="319"/>
      <c r="EX18" s="319"/>
      <c r="EY18" s="320"/>
    </row>
    <row r="19" spans="1:156" ht="5.25" customHeight="1" x14ac:dyDescent="0.15">
      <c r="A19" s="62"/>
      <c r="B19" s="306"/>
      <c r="C19" s="306"/>
      <c r="D19" s="306"/>
      <c r="E19" s="306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307"/>
      <c r="BD19" s="307"/>
      <c r="BE19" s="307"/>
      <c r="BF19" s="307"/>
      <c r="BG19" s="307"/>
      <c r="BH19" s="307"/>
      <c r="BI19" s="307"/>
      <c r="BJ19" s="307"/>
      <c r="BK19" s="307"/>
      <c r="BL19" s="311"/>
      <c r="BM19" s="312"/>
      <c r="BN19" s="312"/>
      <c r="BO19" s="312"/>
      <c r="BP19" s="312"/>
      <c r="BQ19" s="312"/>
      <c r="BR19" s="312"/>
      <c r="BS19" s="313"/>
      <c r="BT19" s="307"/>
      <c r="BU19" s="307"/>
      <c r="BV19" s="307"/>
      <c r="BW19" s="307"/>
      <c r="BX19" s="307"/>
      <c r="BY19" s="307"/>
      <c r="BZ19" s="307"/>
      <c r="CA19" s="307"/>
      <c r="CB19" s="307"/>
      <c r="CC19" s="307"/>
      <c r="CD19" s="307"/>
      <c r="CE19" s="307"/>
      <c r="CF19" s="307"/>
      <c r="CG19" s="307"/>
      <c r="CH19" s="307"/>
      <c r="CI19" s="307"/>
      <c r="CJ19" s="307"/>
      <c r="CK19" s="307"/>
      <c r="CL19" s="307"/>
      <c r="CM19" s="307"/>
      <c r="CN19" s="307"/>
      <c r="CO19" s="307"/>
      <c r="CP19" s="307"/>
      <c r="CQ19" s="307"/>
      <c r="CR19" s="307"/>
      <c r="CS19" s="307"/>
      <c r="CT19" s="307"/>
      <c r="CU19" s="307"/>
      <c r="CW19" s="177"/>
      <c r="CX19" s="178"/>
      <c r="CY19" s="178"/>
      <c r="CZ19" s="178"/>
      <c r="DA19" s="178"/>
      <c r="DB19" s="178"/>
      <c r="DC19" s="178"/>
      <c r="DD19" s="178"/>
      <c r="DE19" s="178"/>
      <c r="DF19" s="178"/>
      <c r="DG19" s="178"/>
      <c r="DH19" s="178"/>
      <c r="DI19" s="178"/>
      <c r="DJ19" s="178"/>
      <c r="DK19" s="178"/>
      <c r="DL19" s="178"/>
      <c r="DM19" s="178"/>
      <c r="DN19" s="178"/>
      <c r="DO19" s="178"/>
      <c r="DP19" s="178"/>
      <c r="DQ19" s="178"/>
      <c r="DR19" s="178"/>
      <c r="DS19" s="178"/>
      <c r="DT19" s="178"/>
      <c r="DU19" s="178"/>
      <c r="DV19" s="178"/>
      <c r="DW19" s="178"/>
      <c r="DX19" s="178"/>
      <c r="DY19" s="178"/>
      <c r="DZ19" s="178"/>
      <c r="EA19" s="178"/>
      <c r="EB19" s="178"/>
      <c r="EC19" s="178"/>
      <c r="ED19" s="178"/>
      <c r="EE19" s="178"/>
      <c r="EF19" s="178"/>
      <c r="EG19" s="223"/>
      <c r="EH19" s="224"/>
      <c r="EI19" s="224"/>
      <c r="EJ19" s="224"/>
      <c r="EK19" s="224"/>
      <c r="EL19" s="227"/>
      <c r="EM19" s="216"/>
      <c r="EN19" s="216"/>
      <c r="EO19" s="216"/>
      <c r="EP19" s="216"/>
      <c r="EQ19" s="216"/>
      <c r="ER19" s="216"/>
      <c r="ES19" s="216"/>
      <c r="ET19" s="216"/>
      <c r="EU19" s="216"/>
      <c r="EV19" s="216"/>
      <c r="EW19" s="216"/>
      <c r="EX19" s="216"/>
      <c r="EY19" s="217"/>
    </row>
    <row r="20" spans="1:156" ht="5.25" customHeight="1" x14ac:dyDescent="0.15">
      <c r="A20" s="62"/>
      <c r="B20" s="321" t="s">
        <v>15</v>
      </c>
      <c r="C20" s="321"/>
      <c r="D20" s="321"/>
      <c r="E20" s="321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  <c r="AW20" s="307"/>
      <c r="AX20" s="307"/>
      <c r="AY20" s="307"/>
      <c r="AZ20" s="307"/>
      <c r="BA20" s="307"/>
      <c r="BB20" s="307"/>
      <c r="BC20" s="307"/>
      <c r="BD20" s="307"/>
      <c r="BE20" s="307"/>
      <c r="BF20" s="307"/>
      <c r="BG20" s="307"/>
      <c r="BH20" s="307"/>
      <c r="BI20" s="307"/>
      <c r="BJ20" s="307"/>
      <c r="BK20" s="307"/>
      <c r="BL20" s="323" t="s">
        <v>16</v>
      </c>
      <c r="BM20" s="324"/>
      <c r="BN20" s="324"/>
      <c r="BO20" s="324"/>
      <c r="BP20" s="324"/>
      <c r="BQ20" s="324"/>
      <c r="BR20" s="324"/>
      <c r="BS20" s="325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  <c r="CW20" s="177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8"/>
      <c r="DO20" s="178"/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223"/>
      <c r="EH20" s="224"/>
      <c r="EI20" s="224"/>
      <c r="EJ20" s="224"/>
      <c r="EK20" s="224"/>
      <c r="EL20" s="227"/>
      <c r="EM20" s="216"/>
      <c r="EN20" s="216"/>
      <c r="EO20" s="216"/>
      <c r="EP20" s="216"/>
      <c r="EQ20" s="216"/>
      <c r="ER20" s="216"/>
      <c r="ES20" s="216"/>
      <c r="ET20" s="216"/>
      <c r="EU20" s="216"/>
      <c r="EV20" s="216"/>
      <c r="EW20" s="216"/>
      <c r="EX20" s="216"/>
      <c r="EY20" s="217"/>
    </row>
    <row r="21" spans="1:156" ht="5.25" customHeight="1" x14ac:dyDescent="0.15">
      <c r="A21" s="62"/>
      <c r="B21" s="322"/>
      <c r="C21" s="322"/>
      <c r="D21" s="322"/>
      <c r="E21" s="322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7"/>
      <c r="BA21" s="307"/>
      <c r="BB21" s="307"/>
      <c r="BC21" s="307"/>
      <c r="BD21" s="307"/>
      <c r="BE21" s="307"/>
      <c r="BF21" s="307"/>
      <c r="BG21" s="307"/>
      <c r="BH21" s="307"/>
      <c r="BI21" s="307"/>
      <c r="BJ21" s="307"/>
      <c r="BK21" s="307"/>
      <c r="BL21" s="326"/>
      <c r="BM21" s="327"/>
      <c r="BN21" s="327"/>
      <c r="BO21" s="327"/>
      <c r="BP21" s="327"/>
      <c r="BQ21" s="327"/>
      <c r="BR21" s="327"/>
      <c r="BS21" s="328"/>
      <c r="BT21" s="307"/>
      <c r="BU21" s="307"/>
      <c r="BV21" s="307"/>
      <c r="BW21" s="307"/>
      <c r="BX21" s="307"/>
      <c r="BY21" s="307"/>
      <c r="BZ21" s="307"/>
      <c r="CA21" s="307"/>
      <c r="CB21" s="307"/>
      <c r="CC21" s="307"/>
      <c r="CD21" s="307"/>
      <c r="CE21" s="307"/>
      <c r="CF21" s="307"/>
      <c r="CG21" s="307"/>
      <c r="CH21" s="307"/>
      <c r="CI21" s="307"/>
      <c r="CJ21" s="307"/>
      <c r="CK21" s="307"/>
      <c r="CL21" s="307"/>
      <c r="CM21" s="307"/>
      <c r="CN21" s="307"/>
      <c r="CO21" s="307"/>
      <c r="CP21" s="307"/>
      <c r="CQ21" s="307"/>
      <c r="CR21" s="307"/>
      <c r="CS21" s="307"/>
      <c r="CT21" s="307"/>
      <c r="CU21" s="307"/>
      <c r="CW21" s="177"/>
      <c r="CX21" s="178"/>
      <c r="CY21" s="178"/>
      <c r="CZ21" s="178"/>
      <c r="DA21" s="178"/>
      <c r="DB21" s="178"/>
      <c r="DC21" s="178"/>
      <c r="DD21" s="178"/>
      <c r="DE21" s="178"/>
      <c r="DF21" s="178"/>
      <c r="DG21" s="178"/>
      <c r="DH21" s="178"/>
      <c r="DI21" s="178"/>
      <c r="DJ21" s="178"/>
      <c r="DK21" s="178"/>
      <c r="DL21" s="178"/>
      <c r="DM21" s="178"/>
      <c r="DN21" s="178"/>
      <c r="DO21" s="178"/>
      <c r="DP21" s="178"/>
      <c r="DQ21" s="178"/>
      <c r="DR21" s="178"/>
      <c r="DS21" s="178"/>
      <c r="DT21" s="178"/>
      <c r="DU21" s="178"/>
      <c r="DV21" s="178"/>
      <c r="DW21" s="178"/>
      <c r="DX21" s="178"/>
      <c r="DY21" s="178"/>
      <c r="DZ21" s="178"/>
      <c r="EA21" s="178"/>
      <c r="EB21" s="178"/>
      <c r="EC21" s="178"/>
      <c r="ED21" s="178"/>
      <c r="EE21" s="178"/>
      <c r="EF21" s="178"/>
      <c r="EG21" s="223"/>
      <c r="EH21" s="224"/>
      <c r="EI21" s="224"/>
      <c r="EJ21" s="224"/>
      <c r="EK21" s="224"/>
      <c r="EL21" s="227"/>
      <c r="EM21" s="216"/>
      <c r="EN21" s="216"/>
      <c r="EO21" s="216"/>
      <c r="EP21" s="216"/>
      <c r="EQ21" s="216"/>
      <c r="ER21" s="216"/>
      <c r="ES21" s="216"/>
      <c r="ET21" s="216"/>
      <c r="EU21" s="216"/>
      <c r="EV21" s="216"/>
      <c r="EW21" s="216"/>
      <c r="EX21" s="216"/>
      <c r="EY21" s="217"/>
    </row>
    <row r="22" spans="1:156" ht="9.75" customHeight="1" x14ac:dyDescent="0.15">
      <c r="A22" s="62"/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254" t="s">
        <v>17</v>
      </c>
      <c r="AC22" s="254"/>
      <c r="AD22" s="254"/>
      <c r="AE22" s="254"/>
      <c r="AF22" s="254"/>
      <c r="AG22" s="254"/>
      <c r="AH22" s="254"/>
      <c r="AI22" s="254"/>
      <c r="AJ22" s="254"/>
      <c r="AK22" s="254"/>
      <c r="AL22" s="254"/>
      <c r="AM22" s="254"/>
      <c r="AN22" s="254"/>
      <c r="AO22" s="254"/>
      <c r="AP22" s="254"/>
      <c r="AQ22" s="254"/>
      <c r="AR22" s="254"/>
      <c r="AS22" s="254"/>
      <c r="AT22" s="254"/>
      <c r="AU22" s="254"/>
      <c r="AV22" s="254"/>
      <c r="AW22" s="254"/>
      <c r="AX22" s="254"/>
      <c r="AY22" s="254"/>
      <c r="AZ22" s="254"/>
      <c r="BA22" s="254"/>
      <c r="BB22" s="254"/>
      <c r="BC22" s="254"/>
      <c r="BD22" s="254"/>
      <c r="BE22" s="254"/>
      <c r="BF22" s="254"/>
      <c r="BG22" s="254"/>
      <c r="BH22" s="254"/>
      <c r="BI22" s="254"/>
      <c r="BJ22" s="254"/>
      <c r="BK22" s="254"/>
      <c r="BL22" s="254"/>
      <c r="BM22" s="254"/>
      <c r="BN22" s="254"/>
      <c r="BO22" s="254"/>
      <c r="BP22" s="254"/>
      <c r="BQ22" s="254"/>
      <c r="BR22" s="254"/>
      <c r="BS22" s="254"/>
      <c r="BT22" s="254" t="s">
        <v>18</v>
      </c>
      <c r="BU22" s="254"/>
      <c r="BV22" s="254"/>
      <c r="BW22" s="254"/>
      <c r="BX22" s="254"/>
      <c r="BY22" s="254"/>
      <c r="BZ22" s="254"/>
      <c r="CA22" s="254"/>
      <c r="CB22" s="254"/>
      <c r="CC22" s="254"/>
      <c r="CD22" s="254"/>
      <c r="CE22" s="254"/>
      <c r="CF22" s="254"/>
      <c r="CG22" s="254"/>
      <c r="CH22" s="254"/>
      <c r="CI22" s="254"/>
      <c r="CJ22" s="254"/>
      <c r="CK22" s="254"/>
      <c r="CL22" s="254"/>
      <c r="CM22" s="254"/>
      <c r="CN22" s="254"/>
      <c r="CO22" s="254"/>
      <c r="CP22" s="254"/>
      <c r="CQ22" s="254"/>
      <c r="CR22" s="254"/>
      <c r="CS22" s="254"/>
      <c r="CT22" s="254"/>
      <c r="CU22" s="254"/>
      <c r="CW22" s="314"/>
      <c r="CX22" s="315"/>
      <c r="CY22" s="315"/>
      <c r="CZ22" s="315"/>
      <c r="DA22" s="315"/>
      <c r="DB22" s="315"/>
      <c r="DC22" s="315"/>
      <c r="DD22" s="315"/>
      <c r="DE22" s="315"/>
      <c r="DF22" s="315"/>
      <c r="DG22" s="315"/>
      <c r="DH22" s="315"/>
      <c r="DI22" s="315"/>
      <c r="DJ22" s="315"/>
      <c r="DK22" s="315"/>
      <c r="DL22" s="315"/>
      <c r="DM22" s="315"/>
      <c r="DN22" s="315"/>
      <c r="DO22" s="315"/>
      <c r="DP22" s="315"/>
      <c r="DQ22" s="315"/>
      <c r="DR22" s="315"/>
      <c r="DS22" s="315"/>
      <c r="DT22" s="315"/>
      <c r="DU22" s="315"/>
      <c r="DV22" s="315"/>
      <c r="DW22" s="315"/>
      <c r="DX22" s="315"/>
      <c r="DY22" s="315"/>
      <c r="DZ22" s="315"/>
      <c r="EA22" s="315"/>
      <c r="EB22" s="315"/>
      <c r="EC22" s="315"/>
      <c r="ED22" s="315"/>
      <c r="EE22" s="315"/>
      <c r="EF22" s="315"/>
      <c r="EG22" s="228"/>
      <c r="EH22" s="229"/>
      <c r="EI22" s="229"/>
      <c r="EJ22" s="229"/>
      <c r="EK22" s="229"/>
      <c r="EL22" s="230"/>
      <c r="EM22" s="252"/>
      <c r="EN22" s="252"/>
      <c r="EO22" s="252"/>
      <c r="EP22" s="252"/>
      <c r="EQ22" s="252"/>
      <c r="ER22" s="252"/>
      <c r="ES22" s="252"/>
      <c r="ET22" s="252"/>
      <c r="EU22" s="252"/>
      <c r="EV22" s="252"/>
      <c r="EW22" s="252"/>
      <c r="EX22" s="252"/>
      <c r="EY22" s="253"/>
    </row>
    <row r="23" spans="1:156" ht="6" customHeight="1" x14ac:dyDescent="0.15">
      <c r="A23" s="24" t="str">
        <f>B23</f>
        <v>31</v>
      </c>
      <c r="B23" s="157" t="s">
        <v>19</v>
      </c>
      <c r="C23" s="157"/>
      <c r="D23" s="157"/>
      <c r="E23" s="157"/>
      <c r="F23" s="255" t="s">
        <v>80</v>
      </c>
      <c r="G23" s="255"/>
      <c r="H23" s="255"/>
      <c r="I23" s="255"/>
      <c r="J23" s="198" t="s">
        <v>68</v>
      </c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200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O23" s="257"/>
      <c r="AP23" s="257"/>
      <c r="AQ23" s="257"/>
      <c r="AR23" s="257"/>
      <c r="AS23" s="257"/>
      <c r="AT23" s="257"/>
      <c r="AU23" s="257"/>
      <c r="AV23" s="257"/>
      <c r="AW23" s="257"/>
      <c r="AX23" s="257"/>
      <c r="AY23" s="257"/>
      <c r="AZ23" s="257"/>
      <c r="BA23" s="257"/>
      <c r="BB23" s="257"/>
      <c r="BC23" s="257"/>
      <c r="BD23" s="257"/>
      <c r="BE23" s="257"/>
      <c r="BF23" s="257"/>
      <c r="BG23" s="257"/>
      <c r="BH23" s="257"/>
      <c r="BI23" s="257"/>
      <c r="BJ23" s="257"/>
      <c r="BK23" s="257"/>
      <c r="BL23" s="258">
        <v>19</v>
      </c>
      <c r="BM23" s="258"/>
      <c r="BN23" s="258"/>
      <c r="BO23" s="258"/>
      <c r="BP23" s="258"/>
      <c r="BQ23" s="258"/>
      <c r="BR23" s="258"/>
      <c r="BS23" s="258"/>
      <c r="BT23" s="154">
        <f>ROUNDDOWN(AB23*0.19/1000,0)</f>
        <v>0</v>
      </c>
      <c r="BU23" s="154"/>
      <c r="BV23" s="154"/>
      <c r="BW23" s="154"/>
      <c r="BX23" s="154"/>
      <c r="BY23" s="154"/>
      <c r="BZ23" s="154"/>
      <c r="CA23" s="154"/>
      <c r="CB23" s="154"/>
      <c r="CC23" s="154"/>
      <c r="CD23" s="154"/>
      <c r="CE23" s="154"/>
      <c r="CF23" s="154"/>
      <c r="CG23" s="154"/>
      <c r="CH23" s="154"/>
      <c r="CI23" s="154"/>
      <c r="CJ23" s="154"/>
      <c r="CK23" s="154"/>
      <c r="CL23" s="154"/>
      <c r="CM23" s="154"/>
      <c r="CN23" s="154"/>
      <c r="CO23" s="154"/>
      <c r="CP23" s="154"/>
      <c r="CQ23" s="154"/>
      <c r="CR23" s="154"/>
      <c r="CS23" s="154"/>
      <c r="CT23" s="154"/>
      <c r="CU23" s="154"/>
      <c r="CW23" s="174" t="s">
        <v>54</v>
      </c>
      <c r="CX23" s="175"/>
      <c r="CY23" s="175"/>
      <c r="CZ23" s="175"/>
      <c r="DA23" s="175"/>
      <c r="DB23" s="175"/>
      <c r="DC23" s="175"/>
      <c r="DD23" s="175"/>
      <c r="DE23" s="175"/>
      <c r="DF23" s="175"/>
      <c r="DG23" s="175"/>
      <c r="DH23" s="175"/>
      <c r="DI23" s="175"/>
      <c r="DJ23" s="175"/>
      <c r="DK23" s="175"/>
      <c r="DL23" s="175"/>
      <c r="DM23" s="175"/>
      <c r="DN23" s="175"/>
      <c r="DO23" s="175"/>
      <c r="DP23" s="175"/>
      <c r="DQ23" s="175"/>
      <c r="DR23" s="175"/>
      <c r="DS23" s="175"/>
      <c r="DT23" s="175"/>
      <c r="DU23" s="175"/>
      <c r="DV23" s="175"/>
      <c r="DW23" s="175"/>
      <c r="DX23" s="175"/>
      <c r="DY23" s="175"/>
      <c r="DZ23" s="175"/>
      <c r="EA23" s="175"/>
      <c r="EB23" s="175"/>
      <c r="EC23" s="175"/>
      <c r="ED23" s="175"/>
      <c r="EE23" s="175"/>
      <c r="EF23" s="175"/>
      <c r="EG23" s="175"/>
      <c r="EH23" s="175"/>
      <c r="EI23" s="175"/>
      <c r="EJ23" s="175"/>
      <c r="EK23" s="175"/>
      <c r="EL23" s="175"/>
      <c r="EM23" s="175"/>
      <c r="EN23" s="175"/>
      <c r="EO23" s="175"/>
      <c r="EP23" s="175"/>
      <c r="EQ23" s="175"/>
      <c r="ER23" s="175"/>
      <c r="ES23" s="175"/>
      <c r="ET23" s="175"/>
      <c r="EU23" s="175"/>
      <c r="EV23" s="175"/>
      <c r="EW23" s="175"/>
      <c r="EX23" s="175"/>
      <c r="EY23" s="176"/>
    </row>
    <row r="24" spans="1:156" ht="6" customHeight="1" x14ac:dyDescent="0.15">
      <c r="A24" s="25"/>
      <c r="B24" s="157"/>
      <c r="C24" s="157"/>
      <c r="D24" s="157"/>
      <c r="E24" s="157"/>
      <c r="F24" s="255"/>
      <c r="G24" s="255"/>
      <c r="H24" s="255"/>
      <c r="I24" s="255"/>
      <c r="J24" s="201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3"/>
      <c r="AB24" s="257"/>
      <c r="AC24" s="257"/>
      <c r="AD24" s="257"/>
      <c r="AE24" s="257"/>
      <c r="AF24" s="257"/>
      <c r="AG24" s="257"/>
      <c r="AH24" s="257"/>
      <c r="AI24" s="257"/>
      <c r="AJ24" s="257"/>
      <c r="AK24" s="257"/>
      <c r="AL24" s="257"/>
      <c r="AM24" s="257"/>
      <c r="AN24" s="257"/>
      <c r="AO24" s="257"/>
      <c r="AP24" s="257"/>
      <c r="AQ24" s="257"/>
      <c r="AR24" s="257"/>
      <c r="AS24" s="257"/>
      <c r="AT24" s="257"/>
      <c r="AU24" s="257"/>
      <c r="AV24" s="257"/>
      <c r="AW24" s="257"/>
      <c r="AX24" s="257"/>
      <c r="AY24" s="257"/>
      <c r="AZ24" s="257"/>
      <c r="BA24" s="257"/>
      <c r="BB24" s="257"/>
      <c r="BC24" s="257"/>
      <c r="BD24" s="257"/>
      <c r="BE24" s="257"/>
      <c r="BF24" s="257"/>
      <c r="BG24" s="257"/>
      <c r="BH24" s="257"/>
      <c r="BI24" s="257"/>
      <c r="BJ24" s="257"/>
      <c r="BK24" s="257"/>
      <c r="BL24" s="258"/>
      <c r="BM24" s="258"/>
      <c r="BN24" s="258"/>
      <c r="BO24" s="258"/>
      <c r="BP24" s="258"/>
      <c r="BQ24" s="258"/>
      <c r="BR24" s="258"/>
      <c r="BS24" s="258"/>
      <c r="BT24" s="154"/>
      <c r="BU24" s="154"/>
      <c r="BV24" s="154"/>
      <c r="BW24" s="154"/>
      <c r="BX24" s="154"/>
      <c r="BY24" s="154"/>
      <c r="BZ24" s="154"/>
      <c r="CA24" s="154"/>
      <c r="CB24" s="154"/>
      <c r="CC24" s="154"/>
      <c r="CD24" s="154"/>
      <c r="CE24" s="154"/>
      <c r="CF24" s="154"/>
      <c r="CG24" s="154"/>
      <c r="CH24" s="154"/>
      <c r="CI24" s="154"/>
      <c r="CJ24" s="154"/>
      <c r="CK24" s="154"/>
      <c r="CL24" s="154"/>
      <c r="CM24" s="154"/>
      <c r="CN24" s="154"/>
      <c r="CO24" s="154"/>
      <c r="CP24" s="154"/>
      <c r="CQ24" s="154"/>
      <c r="CR24" s="154"/>
      <c r="CS24" s="154"/>
      <c r="CT24" s="154"/>
      <c r="CU24" s="154"/>
      <c r="CW24" s="177"/>
      <c r="CX24" s="178"/>
      <c r="CY24" s="178"/>
      <c r="CZ24" s="178"/>
      <c r="DA24" s="178"/>
      <c r="DB24" s="178"/>
      <c r="DC24" s="178"/>
      <c r="DD24" s="178"/>
      <c r="DE24" s="178"/>
      <c r="DF24" s="178"/>
      <c r="DG24" s="178"/>
      <c r="DH24" s="178"/>
      <c r="DI24" s="178"/>
      <c r="DJ24" s="178"/>
      <c r="DK24" s="178"/>
      <c r="DL24" s="178"/>
      <c r="DM24" s="178"/>
      <c r="DN24" s="178"/>
      <c r="DO24" s="178"/>
      <c r="DP24" s="178"/>
      <c r="DQ24" s="178"/>
      <c r="DR24" s="178"/>
      <c r="DS24" s="178"/>
      <c r="DT24" s="178"/>
      <c r="DU24" s="178"/>
      <c r="DV24" s="178"/>
      <c r="DW24" s="178"/>
      <c r="DX24" s="178"/>
      <c r="DY24" s="178"/>
      <c r="DZ24" s="178"/>
      <c r="EA24" s="178"/>
      <c r="EB24" s="178"/>
      <c r="EC24" s="178"/>
      <c r="ED24" s="178"/>
      <c r="EE24" s="178"/>
      <c r="EF24" s="178"/>
      <c r="EG24" s="178"/>
      <c r="EH24" s="178"/>
      <c r="EI24" s="178"/>
      <c r="EJ24" s="178"/>
      <c r="EK24" s="178"/>
      <c r="EL24" s="178"/>
      <c r="EM24" s="178"/>
      <c r="EN24" s="178"/>
      <c r="EO24" s="178"/>
      <c r="EP24" s="178"/>
      <c r="EQ24" s="178"/>
      <c r="ER24" s="178"/>
      <c r="ES24" s="178"/>
      <c r="ET24" s="178"/>
      <c r="EU24" s="178"/>
      <c r="EV24" s="178"/>
      <c r="EW24" s="178"/>
      <c r="EX24" s="178"/>
      <c r="EY24" s="179"/>
    </row>
    <row r="25" spans="1:156" ht="6" customHeight="1" x14ac:dyDescent="0.15">
      <c r="A25" s="25"/>
      <c r="B25" s="157"/>
      <c r="C25" s="157"/>
      <c r="D25" s="157"/>
      <c r="E25" s="157"/>
      <c r="F25" s="255"/>
      <c r="G25" s="255"/>
      <c r="H25" s="255"/>
      <c r="I25" s="255"/>
      <c r="J25" s="201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3"/>
      <c r="AB25" s="257"/>
      <c r="AC25" s="257"/>
      <c r="AD25" s="257"/>
      <c r="AE25" s="257"/>
      <c r="AF25" s="257"/>
      <c r="AG25" s="257"/>
      <c r="AH25" s="257"/>
      <c r="AI25" s="257"/>
      <c r="AJ25" s="257"/>
      <c r="AK25" s="257"/>
      <c r="AL25" s="257"/>
      <c r="AM25" s="257"/>
      <c r="AN25" s="257"/>
      <c r="AO25" s="257"/>
      <c r="AP25" s="257"/>
      <c r="AQ25" s="257"/>
      <c r="AR25" s="257"/>
      <c r="AS25" s="257"/>
      <c r="AT25" s="257"/>
      <c r="AU25" s="257"/>
      <c r="AV25" s="257"/>
      <c r="AW25" s="257"/>
      <c r="AX25" s="257"/>
      <c r="AY25" s="257"/>
      <c r="AZ25" s="257"/>
      <c r="BA25" s="257"/>
      <c r="BB25" s="257"/>
      <c r="BC25" s="257"/>
      <c r="BD25" s="257"/>
      <c r="BE25" s="257"/>
      <c r="BF25" s="257"/>
      <c r="BG25" s="257"/>
      <c r="BH25" s="257"/>
      <c r="BI25" s="257"/>
      <c r="BJ25" s="257"/>
      <c r="BK25" s="257"/>
      <c r="BL25" s="258"/>
      <c r="BM25" s="258"/>
      <c r="BN25" s="258"/>
      <c r="BO25" s="258"/>
      <c r="BP25" s="258"/>
      <c r="BQ25" s="258"/>
      <c r="BR25" s="258"/>
      <c r="BS25" s="258"/>
      <c r="BT25" s="154"/>
      <c r="BU25" s="154"/>
      <c r="BV25" s="154"/>
      <c r="BW25" s="154"/>
      <c r="BX25" s="154"/>
      <c r="BY25" s="154"/>
      <c r="BZ25" s="154"/>
      <c r="CA25" s="154"/>
      <c r="CB25" s="154"/>
      <c r="CC25" s="154"/>
      <c r="CD25" s="154"/>
      <c r="CE25" s="154"/>
      <c r="CF25" s="154"/>
      <c r="CG25" s="154"/>
      <c r="CH25" s="154"/>
      <c r="CI25" s="154"/>
      <c r="CJ25" s="154"/>
      <c r="CK25" s="154"/>
      <c r="CL25" s="154"/>
      <c r="CM25" s="154"/>
      <c r="CN25" s="154"/>
      <c r="CO25" s="154"/>
      <c r="CP25" s="154"/>
      <c r="CQ25" s="154"/>
      <c r="CR25" s="154"/>
      <c r="CS25" s="154"/>
      <c r="CT25" s="154"/>
      <c r="CU25" s="154"/>
      <c r="CW25" s="177"/>
      <c r="CX25" s="178"/>
      <c r="CY25" s="178"/>
      <c r="CZ25" s="178"/>
      <c r="DA25" s="178"/>
      <c r="DB25" s="178"/>
      <c r="DC25" s="178"/>
      <c r="DD25" s="178"/>
      <c r="DE25" s="178"/>
      <c r="DF25" s="178"/>
      <c r="DG25" s="178"/>
      <c r="DH25" s="178"/>
      <c r="DI25" s="178"/>
      <c r="DJ25" s="178"/>
      <c r="DK25" s="178"/>
      <c r="DL25" s="178"/>
      <c r="DM25" s="178"/>
      <c r="DN25" s="178"/>
      <c r="DO25" s="178"/>
      <c r="DP25" s="178"/>
      <c r="DQ25" s="178"/>
      <c r="DR25" s="178"/>
      <c r="DS25" s="178"/>
      <c r="DT25" s="178"/>
      <c r="DU25" s="178"/>
      <c r="DV25" s="178"/>
      <c r="DW25" s="178"/>
      <c r="DX25" s="178"/>
      <c r="DY25" s="178"/>
      <c r="DZ25" s="178"/>
      <c r="EA25" s="178"/>
      <c r="EB25" s="178"/>
      <c r="EC25" s="178"/>
      <c r="ED25" s="178"/>
      <c r="EE25" s="178"/>
      <c r="EF25" s="178"/>
      <c r="EG25" s="178"/>
      <c r="EH25" s="178"/>
      <c r="EI25" s="178"/>
      <c r="EJ25" s="178"/>
      <c r="EK25" s="178"/>
      <c r="EL25" s="178"/>
      <c r="EM25" s="178"/>
      <c r="EN25" s="178"/>
      <c r="EO25" s="178"/>
      <c r="EP25" s="178"/>
      <c r="EQ25" s="178"/>
      <c r="ER25" s="178"/>
      <c r="ES25" s="178"/>
      <c r="ET25" s="178"/>
      <c r="EU25" s="178"/>
      <c r="EV25" s="178"/>
      <c r="EW25" s="178"/>
      <c r="EX25" s="178"/>
      <c r="EY25" s="179"/>
    </row>
    <row r="26" spans="1:156" ht="6" customHeight="1" x14ac:dyDescent="0.15">
      <c r="A26" s="25"/>
      <c r="B26" s="157"/>
      <c r="C26" s="157"/>
      <c r="D26" s="157"/>
      <c r="E26" s="157"/>
      <c r="F26" s="255"/>
      <c r="G26" s="255"/>
      <c r="H26" s="255"/>
      <c r="I26" s="255"/>
      <c r="J26" s="201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3"/>
      <c r="AB26" s="257"/>
      <c r="AC26" s="257"/>
      <c r="AD26" s="257"/>
      <c r="AE26" s="257"/>
      <c r="AF26" s="257"/>
      <c r="AG26" s="257"/>
      <c r="AH26" s="257"/>
      <c r="AI26" s="257"/>
      <c r="AJ26" s="257"/>
      <c r="AK26" s="257"/>
      <c r="AL26" s="257"/>
      <c r="AM26" s="257"/>
      <c r="AN26" s="257"/>
      <c r="AO26" s="257"/>
      <c r="AP26" s="257"/>
      <c r="AQ26" s="257"/>
      <c r="AR26" s="257"/>
      <c r="AS26" s="257"/>
      <c r="AT26" s="257"/>
      <c r="AU26" s="257"/>
      <c r="AV26" s="257"/>
      <c r="AW26" s="257"/>
      <c r="AX26" s="257"/>
      <c r="AY26" s="257"/>
      <c r="AZ26" s="257"/>
      <c r="BA26" s="257"/>
      <c r="BB26" s="257"/>
      <c r="BC26" s="257"/>
      <c r="BD26" s="257"/>
      <c r="BE26" s="257"/>
      <c r="BF26" s="257"/>
      <c r="BG26" s="257"/>
      <c r="BH26" s="257"/>
      <c r="BI26" s="257"/>
      <c r="BJ26" s="257"/>
      <c r="BK26" s="257"/>
      <c r="BL26" s="258"/>
      <c r="BM26" s="258"/>
      <c r="BN26" s="258"/>
      <c r="BO26" s="258"/>
      <c r="BP26" s="258"/>
      <c r="BQ26" s="258"/>
      <c r="BR26" s="258"/>
      <c r="BS26" s="258"/>
      <c r="BT26" s="154"/>
      <c r="BU26" s="154"/>
      <c r="BV26" s="154"/>
      <c r="BW26" s="154"/>
      <c r="BX26" s="154"/>
      <c r="BY26" s="154"/>
      <c r="BZ26" s="154"/>
      <c r="CA26" s="154"/>
      <c r="CB26" s="154"/>
      <c r="CC26" s="154"/>
      <c r="CD26" s="154"/>
      <c r="CE26" s="154"/>
      <c r="CF26" s="154"/>
      <c r="CG26" s="154"/>
      <c r="CH26" s="154"/>
      <c r="CI26" s="154"/>
      <c r="CJ26" s="154"/>
      <c r="CK26" s="154"/>
      <c r="CL26" s="154"/>
      <c r="CM26" s="154"/>
      <c r="CN26" s="154"/>
      <c r="CO26" s="154"/>
      <c r="CP26" s="154"/>
      <c r="CQ26" s="154"/>
      <c r="CR26" s="154"/>
      <c r="CS26" s="154"/>
      <c r="CT26" s="154"/>
      <c r="CU26" s="154"/>
      <c r="CW26" s="177"/>
      <c r="CX26" s="178"/>
      <c r="CY26" s="178"/>
      <c r="CZ26" s="178"/>
      <c r="DA26" s="178"/>
      <c r="DB26" s="178"/>
      <c r="DC26" s="178"/>
      <c r="DD26" s="178"/>
      <c r="DE26" s="178"/>
      <c r="DF26" s="178"/>
      <c r="DG26" s="178"/>
      <c r="DH26" s="178"/>
      <c r="DI26" s="178"/>
      <c r="DJ26" s="178"/>
      <c r="DK26" s="178"/>
      <c r="DL26" s="178"/>
      <c r="DM26" s="178"/>
      <c r="DN26" s="178"/>
      <c r="DO26" s="178"/>
      <c r="DP26" s="178"/>
      <c r="DQ26" s="178"/>
      <c r="DR26" s="178"/>
      <c r="DS26" s="178"/>
      <c r="DT26" s="178"/>
      <c r="DU26" s="178"/>
      <c r="DV26" s="178"/>
      <c r="DW26" s="178"/>
      <c r="DX26" s="178"/>
      <c r="DY26" s="178"/>
      <c r="DZ26" s="178"/>
      <c r="EA26" s="178"/>
      <c r="EB26" s="178"/>
      <c r="EC26" s="178"/>
      <c r="ED26" s="178"/>
      <c r="EE26" s="178"/>
      <c r="EF26" s="178"/>
      <c r="EG26" s="178"/>
      <c r="EH26" s="178"/>
      <c r="EI26" s="178"/>
      <c r="EJ26" s="178"/>
      <c r="EK26" s="178"/>
      <c r="EL26" s="178"/>
      <c r="EM26" s="178"/>
      <c r="EN26" s="178"/>
      <c r="EO26" s="178"/>
      <c r="EP26" s="178"/>
      <c r="EQ26" s="178"/>
      <c r="ER26" s="178"/>
      <c r="ES26" s="178"/>
      <c r="ET26" s="178"/>
      <c r="EU26" s="178"/>
      <c r="EV26" s="178"/>
      <c r="EW26" s="178"/>
      <c r="EX26" s="178"/>
      <c r="EY26" s="179"/>
    </row>
    <row r="27" spans="1:156" ht="6" customHeight="1" x14ac:dyDescent="0.15">
      <c r="A27" s="25"/>
      <c r="B27" s="157"/>
      <c r="C27" s="157"/>
      <c r="D27" s="157"/>
      <c r="E27" s="157"/>
      <c r="F27" s="255"/>
      <c r="G27" s="255"/>
      <c r="H27" s="255"/>
      <c r="I27" s="255"/>
      <c r="J27" s="218" t="s">
        <v>69</v>
      </c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9"/>
      <c r="Z27" s="219"/>
      <c r="AA27" s="220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6">
        <v>19</v>
      </c>
      <c r="BM27" s="156"/>
      <c r="BN27" s="156"/>
      <c r="BO27" s="156"/>
      <c r="BP27" s="156"/>
      <c r="BQ27" s="156"/>
      <c r="BR27" s="156"/>
      <c r="BS27" s="156"/>
      <c r="BT27" s="154">
        <f>ROUNDDOWN(AB27*0.19/1000,0)</f>
        <v>0</v>
      </c>
      <c r="BU27" s="154"/>
      <c r="BV27" s="154"/>
      <c r="BW27" s="154"/>
      <c r="BX27" s="154"/>
      <c r="BY27" s="154"/>
      <c r="BZ27" s="154"/>
      <c r="CA27" s="154"/>
      <c r="CB27" s="154"/>
      <c r="CC27" s="154"/>
      <c r="CD27" s="154"/>
      <c r="CE27" s="154"/>
      <c r="CF27" s="154"/>
      <c r="CG27" s="154"/>
      <c r="CH27" s="154"/>
      <c r="CI27" s="154"/>
      <c r="CJ27" s="154"/>
      <c r="CK27" s="154"/>
      <c r="CL27" s="154"/>
      <c r="CM27" s="154"/>
      <c r="CN27" s="154"/>
      <c r="CO27" s="154"/>
      <c r="CP27" s="154"/>
      <c r="CQ27" s="154"/>
      <c r="CR27" s="154"/>
      <c r="CS27" s="154"/>
      <c r="CT27" s="154"/>
      <c r="CU27" s="154"/>
      <c r="CW27" s="112"/>
      <c r="CX27" s="113"/>
      <c r="CY27" s="113"/>
      <c r="CZ27" s="113"/>
      <c r="DA27" s="113"/>
      <c r="DB27" s="113"/>
      <c r="DC27" s="113"/>
      <c r="DD27" s="113"/>
      <c r="DE27" s="113"/>
      <c r="DF27" s="113"/>
      <c r="DG27" s="113"/>
      <c r="DH27" s="113"/>
      <c r="DI27" s="113"/>
      <c r="DJ27" s="113"/>
      <c r="DK27" s="113"/>
      <c r="DL27" s="113"/>
      <c r="DM27" s="113"/>
      <c r="DN27" s="113"/>
      <c r="DO27" s="113"/>
      <c r="DP27" s="113"/>
      <c r="DQ27" s="113"/>
      <c r="DR27" s="113"/>
      <c r="DS27" s="113"/>
      <c r="DT27" s="113"/>
      <c r="DU27" s="113"/>
      <c r="DV27" s="113"/>
      <c r="DW27" s="113"/>
      <c r="DX27" s="113"/>
      <c r="DY27" s="113"/>
      <c r="DZ27" s="114"/>
      <c r="EA27" s="243">
        <v>5</v>
      </c>
      <c r="EB27" s="244"/>
      <c r="EC27" s="244"/>
      <c r="ED27" s="244"/>
      <c r="EE27" s="244"/>
      <c r="EF27" s="244"/>
      <c r="EG27" s="244"/>
      <c r="EH27" s="244"/>
      <c r="EI27" s="244"/>
      <c r="EJ27" s="244"/>
      <c r="EK27" s="244"/>
      <c r="EL27" s="244"/>
      <c r="EM27" s="244"/>
      <c r="EN27" s="244"/>
      <c r="EO27" s="244"/>
      <c r="EP27" s="244"/>
      <c r="EQ27" s="244"/>
      <c r="ER27" s="245"/>
      <c r="ES27" s="216" t="s">
        <v>51</v>
      </c>
      <c r="ET27" s="216"/>
      <c r="EU27" s="216"/>
      <c r="EV27" s="216"/>
      <c r="EW27" s="216"/>
      <c r="EX27" s="216"/>
      <c r="EY27" s="217"/>
    </row>
    <row r="28" spans="1:156" ht="6" customHeight="1" x14ac:dyDescent="0.15">
      <c r="A28" s="25"/>
      <c r="B28" s="157"/>
      <c r="C28" s="157"/>
      <c r="D28" s="157"/>
      <c r="E28" s="157"/>
      <c r="F28" s="255"/>
      <c r="G28" s="255"/>
      <c r="H28" s="255"/>
      <c r="I28" s="255"/>
      <c r="J28" s="218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9"/>
      <c r="Z28" s="219"/>
      <c r="AA28" s="220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6"/>
      <c r="BM28" s="156"/>
      <c r="BN28" s="156"/>
      <c r="BO28" s="156"/>
      <c r="BP28" s="156"/>
      <c r="BQ28" s="156"/>
      <c r="BR28" s="156"/>
      <c r="BS28" s="156"/>
      <c r="BT28" s="154"/>
      <c r="BU28" s="154"/>
      <c r="BV28" s="154"/>
      <c r="BW28" s="154"/>
      <c r="BX28" s="154"/>
      <c r="BY28" s="154"/>
      <c r="BZ28" s="154"/>
      <c r="CA28" s="154"/>
      <c r="CB28" s="154"/>
      <c r="CC28" s="154"/>
      <c r="CD28" s="154"/>
      <c r="CE28" s="154"/>
      <c r="CF28" s="154"/>
      <c r="CG28" s="154"/>
      <c r="CH28" s="154"/>
      <c r="CI28" s="154"/>
      <c r="CJ28" s="154"/>
      <c r="CK28" s="154"/>
      <c r="CL28" s="154"/>
      <c r="CM28" s="154"/>
      <c r="CN28" s="154"/>
      <c r="CO28" s="154"/>
      <c r="CP28" s="154"/>
      <c r="CQ28" s="154"/>
      <c r="CR28" s="154"/>
      <c r="CS28" s="154"/>
      <c r="CT28" s="154"/>
      <c r="CU28" s="154"/>
      <c r="CW28" s="112"/>
      <c r="CX28" s="113"/>
      <c r="CY28" s="113"/>
      <c r="CZ28" s="113"/>
      <c r="DA28" s="113"/>
      <c r="DB28" s="113"/>
      <c r="DC28" s="113"/>
      <c r="DD28" s="113"/>
      <c r="DE28" s="113"/>
      <c r="DF28" s="113"/>
      <c r="DG28" s="113"/>
      <c r="DH28" s="113"/>
      <c r="DI28" s="113"/>
      <c r="DJ28" s="113"/>
      <c r="DK28" s="113"/>
      <c r="DL28" s="113"/>
      <c r="DM28" s="113"/>
      <c r="DN28" s="113"/>
      <c r="DO28" s="113"/>
      <c r="DP28" s="113"/>
      <c r="DQ28" s="113"/>
      <c r="DR28" s="113"/>
      <c r="DS28" s="113"/>
      <c r="DT28" s="113"/>
      <c r="DU28" s="113"/>
      <c r="DV28" s="113"/>
      <c r="DW28" s="113"/>
      <c r="DX28" s="113"/>
      <c r="DY28" s="113"/>
      <c r="DZ28" s="114"/>
      <c r="EA28" s="246"/>
      <c r="EB28" s="247"/>
      <c r="EC28" s="247"/>
      <c r="ED28" s="247"/>
      <c r="EE28" s="247"/>
      <c r="EF28" s="247"/>
      <c r="EG28" s="247"/>
      <c r="EH28" s="247"/>
      <c r="EI28" s="247"/>
      <c r="EJ28" s="247"/>
      <c r="EK28" s="247"/>
      <c r="EL28" s="247"/>
      <c r="EM28" s="247"/>
      <c r="EN28" s="247"/>
      <c r="EO28" s="247"/>
      <c r="EP28" s="247"/>
      <c r="EQ28" s="247"/>
      <c r="ER28" s="248"/>
      <c r="ES28" s="216"/>
      <c r="ET28" s="216"/>
      <c r="EU28" s="216"/>
      <c r="EV28" s="216"/>
      <c r="EW28" s="216"/>
      <c r="EX28" s="216"/>
      <c r="EY28" s="217"/>
    </row>
    <row r="29" spans="1:156" ht="6" customHeight="1" x14ac:dyDescent="0.15">
      <c r="A29" s="25"/>
      <c r="B29" s="157"/>
      <c r="C29" s="157"/>
      <c r="D29" s="157"/>
      <c r="E29" s="157"/>
      <c r="F29" s="255"/>
      <c r="G29" s="255"/>
      <c r="H29" s="255"/>
      <c r="I29" s="255"/>
      <c r="J29" s="218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20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6"/>
      <c r="BM29" s="156"/>
      <c r="BN29" s="156"/>
      <c r="BO29" s="156"/>
      <c r="BP29" s="156"/>
      <c r="BQ29" s="156"/>
      <c r="BR29" s="156"/>
      <c r="BS29" s="156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154"/>
      <c r="CP29" s="154"/>
      <c r="CQ29" s="154"/>
      <c r="CR29" s="154"/>
      <c r="CS29" s="154"/>
      <c r="CT29" s="154"/>
      <c r="CU29" s="154"/>
      <c r="CW29" s="112"/>
      <c r="CX29" s="113"/>
      <c r="CY29" s="113"/>
      <c r="CZ29" s="113"/>
      <c r="DA29" s="113"/>
      <c r="DB29" s="113"/>
      <c r="DC29" s="113"/>
      <c r="DD29" s="113"/>
      <c r="DE29" s="113"/>
      <c r="DF29" s="113"/>
      <c r="DG29" s="113"/>
      <c r="DH29" s="113"/>
      <c r="DI29" s="113"/>
      <c r="DJ29" s="113"/>
      <c r="DK29" s="113"/>
      <c r="DL29" s="113"/>
      <c r="DM29" s="113"/>
      <c r="DN29" s="113"/>
      <c r="DO29" s="113"/>
      <c r="DP29" s="113"/>
      <c r="DQ29" s="113"/>
      <c r="DR29" s="113"/>
      <c r="DS29" s="113"/>
      <c r="DT29" s="113"/>
      <c r="DU29" s="113"/>
      <c r="DV29" s="113"/>
      <c r="DW29" s="113"/>
      <c r="DX29" s="113"/>
      <c r="DY29" s="113"/>
      <c r="DZ29" s="114"/>
      <c r="EA29" s="246"/>
      <c r="EB29" s="247"/>
      <c r="EC29" s="247"/>
      <c r="ED29" s="247"/>
      <c r="EE29" s="247"/>
      <c r="EF29" s="247"/>
      <c r="EG29" s="247"/>
      <c r="EH29" s="247"/>
      <c r="EI29" s="247"/>
      <c r="EJ29" s="247"/>
      <c r="EK29" s="247"/>
      <c r="EL29" s="247"/>
      <c r="EM29" s="247"/>
      <c r="EN29" s="247"/>
      <c r="EO29" s="247"/>
      <c r="EP29" s="247"/>
      <c r="EQ29" s="247"/>
      <c r="ER29" s="248"/>
      <c r="ES29" s="216"/>
      <c r="ET29" s="216"/>
      <c r="EU29" s="216"/>
      <c r="EV29" s="216"/>
      <c r="EW29" s="216"/>
      <c r="EX29" s="216"/>
      <c r="EY29" s="217"/>
    </row>
    <row r="30" spans="1:156" ht="6" customHeight="1" x14ac:dyDescent="0.15">
      <c r="A30" s="25"/>
      <c r="B30" s="157"/>
      <c r="C30" s="157"/>
      <c r="D30" s="157"/>
      <c r="E30" s="157"/>
      <c r="F30" s="255"/>
      <c r="G30" s="255"/>
      <c r="H30" s="255"/>
      <c r="I30" s="255"/>
      <c r="J30" s="221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42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  <c r="BI30" s="155"/>
      <c r="BJ30" s="155"/>
      <c r="BK30" s="155"/>
      <c r="BL30" s="156"/>
      <c r="BM30" s="156"/>
      <c r="BN30" s="156"/>
      <c r="BO30" s="156"/>
      <c r="BP30" s="156"/>
      <c r="BQ30" s="156"/>
      <c r="BR30" s="156"/>
      <c r="BS30" s="156"/>
      <c r="BT30" s="154"/>
      <c r="BU30" s="154"/>
      <c r="BV30" s="154"/>
      <c r="BW30" s="154"/>
      <c r="BX30" s="154"/>
      <c r="BY30" s="154"/>
      <c r="BZ30" s="154"/>
      <c r="CA30" s="154"/>
      <c r="CB30" s="154"/>
      <c r="CC30" s="154"/>
      <c r="CD30" s="154"/>
      <c r="CE30" s="154"/>
      <c r="CF30" s="154"/>
      <c r="CG30" s="154"/>
      <c r="CH30" s="154"/>
      <c r="CI30" s="154"/>
      <c r="CJ30" s="154"/>
      <c r="CK30" s="154"/>
      <c r="CL30" s="154"/>
      <c r="CM30" s="154"/>
      <c r="CN30" s="154"/>
      <c r="CO30" s="154"/>
      <c r="CP30" s="154"/>
      <c r="CQ30" s="154"/>
      <c r="CR30" s="154"/>
      <c r="CS30" s="154"/>
      <c r="CT30" s="154"/>
      <c r="CU30" s="154"/>
      <c r="CW30" s="115"/>
      <c r="CX30" s="116"/>
      <c r="CY30" s="116"/>
      <c r="CZ30" s="116"/>
      <c r="DA30" s="116"/>
      <c r="DB30" s="116"/>
      <c r="DC30" s="116"/>
      <c r="DD30" s="116"/>
      <c r="DE30" s="116"/>
      <c r="DF30" s="116"/>
      <c r="DG30" s="116"/>
      <c r="DH30" s="116"/>
      <c r="DI30" s="116"/>
      <c r="DJ30" s="116"/>
      <c r="DK30" s="116"/>
      <c r="DL30" s="116"/>
      <c r="DM30" s="116"/>
      <c r="DN30" s="116"/>
      <c r="DO30" s="116"/>
      <c r="DP30" s="116"/>
      <c r="DQ30" s="116"/>
      <c r="DR30" s="116"/>
      <c r="DS30" s="116"/>
      <c r="DT30" s="116"/>
      <c r="DU30" s="116"/>
      <c r="DV30" s="116"/>
      <c r="DW30" s="116"/>
      <c r="DX30" s="116"/>
      <c r="DY30" s="116"/>
      <c r="DZ30" s="117"/>
      <c r="EA30" s="249"/>
      <c r="EB30" s="250"/>
      <c r="EC30" s="250"/>
      <c r="ED30" s="250"/>
      <c r="EE30" s="250"/>
      <c r="EF30" s="250"/>
      <c r="EG30" s="250"/>
      <c r="EH30" s="250"/>
      <c r="EI30" s="250"/>
      <c r="EJ30" s="250"/>
      <c r="EK30" s="250"/>
      <c r="EL30" s="250"/>
      <c r="EM30" s="250"/>
      <c r="EN30" s="250"/>
      <c r="EO30" s="250"/>
      <c r="EP30" s="250"/>
      <c r="EQ30" s="250"/>
      <c r="ER30" s="251"/>
      <c r="ES30" s="252"/>
      <c r="ET30" s="252"/>
      <c r="EU30" s="252"/>
      <c r="EV30" s="252"/>
      <c r="EW30" s="252"/>
      <c r="EX30" s="252"/>
      <c r="EY30" s="253"/>
    </row>
    <row r="31" spans="1:156" ht="6" customHeight="1" x14ac:dyDescent="0.15">
      <c r="A31" s="24" t="str">
        <f>B31</f>
        <v>32</v>
      </c>
      <c r="B31" s="157" t="s">
        <v>20</v>
      </c>
      <c r="C31" s="157"/>
      <c r="D31" s="157"/>
      <c r="E31" s="157"/>
      <c r="F31" s="255"/>
      <c r="G31" s="255"/>
      <c r="H31" s="255"/>
      <c r="I31" s="255"/>
      <c r="J31" s="231" t="s">
        <v>67</v>
      </c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31"/>
      <c r="Z31" s="231"/>
      <c r="AA31" s="231"/>
      <c r="AB31" s="193"/>
      <c r="AC31" s="193"/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  <c r="BJ31" s="193"/>
      <c r="BK31" s="193"/>
      <c r="BL31" s="156">
        <v>20</v>
      </c>
      <c r="BM31" s="156"/>
      <c r="BN31" s="156"/>
      <c r="BO31" s="156"/>
      <c r="BP31" s="156"/>
      <c r="BQ31" s="156"/>
      <c r="BR31" s="156"/>
      <c r="BS31" s="156"/>
      <c r="BT31" s="154">
        <f>ROUNDDOWN(AB31*0.2/1000,0)</f>
        <v>0</v>
      </c>
      <c r="BU31" s="154"/>
      <c r="BV31" s="154"/>
      <c r="BW31" s="154"/>
      <c r="BX31" s="154"/>
      <c r="BY31" s="154"/>
      <c r="BZ31" s="154"/>
      <c r="CA31" s="154"/>
      <c r="CB31" s="154"/>
      <c r="CC31" s="154"/>
      <c r="CD31" s="154"/>
      <c r="CE31" s="154"/>
      <c r="CF31" s="154"/>
      <c r="CG31" s="154"/>
      <c r="CH31" s="154"/>
      <c r="CI31" s="154"/>
      <c r="CJ31" s="154"/>
      <c r="CK31" s="154"/>
      <c r="CL31" s="154"/>
      <c r="CM31" s="154"/>
      <c r="CN31" s="154"/>
      <c r="CO31" s="154"/>
      <c r="CP31" s="154"/>
      <c r="CQ31" s="154"/>
      <c r="CR31" s="154"/>
      <c r="CS31" s="154"/>
      <c r="CT31" s="154"/>
      <c r="CU31" s="154"/>
      <c r="CW31" s="174" t="s">
        <v>53</v>
      </c>
      <c r="CX31" s="175"/>
      <c r="CY31" s="175"/>
      <c r="CZ31" s="175"/>
      <c r="DA31" s="175"/>
      <c r="DB31" s="175"/>
      <c r="DC31" s="175"/>
      <c r="DD31" s="175"/>
      <c r="DE31" s="175"/>
      <c r="DF31" s="175"/>
      <c r="DG31" s="175"/>
      <c r="DH31" s="175"/>
      <c r="DI31" s="175"/>
      <c r="DJ31" s="175"/>
      <c r="DK31" s="175"/>
      <c r="DL31" s="175"/>
      <c r="DM31" s="175"/>
      <c r="DN31" s="175"/>
      <c r="DO31" s="175"/>
      <c r="DP31" s="175"/>
      <c r="DQ31" s="175"/>
      <c r="DR31" s="175"/>
      <c r="DS31" s="175"/>
      <c r="DT31" s="175"/>
      <c r="DU31" s="175"/>
      <c r="DV31" s="175"/>
      <c r="DW31" s="175"/>
      <c r="DX31" s="175"/>
      <c r="DY31" s="175"/>
      <c r="DZ31" s="175"/>
      <c r="EA31" s="175"/>
      <c r="EB31" s="175"/>
      <c r="EC31" s="175"/>
      <c r="ED31" s="175"/>
      <c r="EE31" s="175"/>
      <c r="EF31" s="175"/>
      <c r="EG31" s="175"/>
      <c r="EH31" s="175"/>
      <c r="EI31" s="175"/>
      <c r="EJ31" s="175"/>
      <c r="EK31" s="175"/>
      <c r="EL31" s="175"/>
      <c r="EM31" s="175"/>
      <c r="EN31" s="175"/>
      <c r="EO31" s="175"/>
      <c r="EP31" s="175"/>
      <c r="EQ31" s="175"/>
      <c r="ER31" s="175"/>
      <c r="ES31" s="175"/>
      <c r="ET31" s="175"/>
      <c r="EU31" s="175"/>
      <c r="EV31" s="175"/>
      <c r="EW31" s="175"/>
      <c r="EX31" s="175"/>
      <c r="EY31" s="176"/>
    </row>
    <row r="32" spans="1:156" ht="6" customHeight="1" x14ac:dyDescent="0.15">
      <c r="A32" s="25"/>
      <c r="B32" s="157"/>
      <c r="C32" s="157"/>
      <c r="D32" s="157"/>
      <c r="E32" s="157"/>
      <c r="F32" s="255"/>
      <c r="G32" s="255"/>
      <c r="H32" s="255"/>
      <c r="I32" s="255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31"/>
      <c r="Z32" s="231"/>
      <c r="AA32" s="231"/>
      <c r="AB32" s="193"/>
      <c r="AC32" s="193"/>
      <c r="AD32" s="193"/>
      <c r="AE32" s="193"/>
      <c r="AF32" s="193"/>
      <c r="AG32" s="193"/>
      <c r="AH32" s="193"/>
      <c r="AI32" s="193"/>
      <c r="AJ32" s="193"/>
      <c r="AK32" s="193"/>
      <c r="AL32" s="193"/>
      <c r="AM32" s="193"/>
      <c r="AN32" s="193"/>
      <c r="AO32" s="193"/>
      <c r="AP32" s="193"/>
      <c r="AQ32" s="193"/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  <c r="BJ32" s="193"/>
      <c r="BK32" s="193"/>
      <c r="BL32" s="156"/>
      <c r="BM32" s="156"/>
      <c r="BN32" s="156"/>
      <c r="BO32" s="156"/>
      <c r="BP32" s="156"/>
      <c r="BQ32" s="156"/>
      <c r="BR32" s="156"/>
      <c r="BS32" s="156"/>
      <c r="BT32" s="154"/>
      <c r="BU32" s="154"/>
      <c r="BV32" s="154"/>
      <c r="BW32" s="154"/>
      <c r="BX32" s="154"/>
      <c r="BY32" s="154"/>
      <c r="BZ32" s="154"/>
      <c r="CA32" s="154"/>
      <c r="CB32" s="154"/>
      <c r="CC32" s="154"/>
      <c r="CD32" s="154"/>
      <c r="CE32" s="154"/>
      <c r="CF32" s="154"/>
      <c r="CG32" s="154"/>
      <c r="CH32" s="154"/>
      <c r="CI32" s="154"/>
      <c r="CJ32" s="154"/>
      <c r="CK32" s="154"/>
      <c r="CL32" s="154"/>
      <c r="CM32" s="154"/>
      <c r="CN32" s="154"/>
      <c r="CO32" s="154"/>
      <c r="CP32" s="154"/>
      <c r="CQ32" s="154"/>
      <c r="CR32" s="154"/>
      <c r="CS32" s="154"/>
      <c r="CT32" s="154"/>
      <c r="CU32" s="154"/>
      <c r="CW32" s="177"/>
      <c r="CX32" s="178"/>
      <c r="CY32" s="178"/>
      <c r="CZ32" s="178"/>
      <c r="DA32" s="178"/>
      <c r="DB32" s="178"/>
      <c r="DC32" s="178"/>
      <c r="DD32" s="178"/>
      <c r="DE32" s="178"/>
      <c r="DF32" s="178"/>
      <c r="DG32" s="178"/>
      <c r="DH32" s="178"/>
      <c r="DI32" s="178"/>
      <c r="DJ32" s="178"/>
      <c r="DK32" s="178"/>
      <c r="DL32" s="178"/>
      <c r="DM32" s="178"/>
      <c r="DN32" s="178"/>
      <c r="DO32" s="178"/>
      <c r="DP32" s="178"/>
      <c r="DQ32" s="178"/>
      <c r="DR32" s="178"/>
      <c r="DS32" s="178"/>
      <c r="DT32" s="178"/>
      <c r="DU32" s="178"/>
      <c r="DV32" s="178"/>
      <c r="DW32" s="178"/>
      <c r="DX32" s="178"/>
      <c r="DY32" s="178"/>
      <c r="DZ32" s="178"/>
      <c r="EA32" s="178"/>
      <c r="EB32" s="178"/>
      <c r="EC32" s="178"/>
      <c r="ED32" s="178"/>
      <c r="EE32" s="178"/>
      <c r="EF32" s="178"/>
      <c r="EG32" s="178"/>
      <c r="EH32" s="178"/>
      <c r="EI32" s="178"/>
      <c r="EJ32" s="178"/>
      <c r="EK32" s="178"/>
      <c r="EL32" s="178"/>
      <c r="EM32" s="178"/>
      <c r="EN32" s="178"/>
      <c r="EO32" s="178"/>
      <c r="EP32" s="178"/>
      <c r="EQ32" s="178"/>
      <c r="ER32" s="178"/>
      <c r="ES32" s="178"/>
      <c r="ET32" s="178"/>
      <c r="EU32" s="178"/>
      <c r="EV32" s="178"/>
      <c r="EW32" s="178"/>
      <c r="EX32" s="178"/>
      <c r="EY32" s="179"/>
    </row>
    <row r="33" spans="1:155" ht="6" customHeight="1" x14ac:dyDescent="0.15">
      <c r="A33" s="25"/>
      <c r="B33" s="157"/>
      <c r="C33" s="157"/>
      <c r="D33" s="157"/>
      <c r="E33" s="157"/>
      <c r="F33" s="255"/>
      <c r="G33" s="255"/>
      <c r="H33" s="255"/>
      <c r="I33" s="255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31"/>
      <c r="Z33" s="231"/>
      <c r="AA33" s="231"/>
      <c r="AB33" s="193"/>
      <c r="AC33" s="193"/>
      <c r="AD33" s="193"/>
      <c r="AE33" s="193"/>
      <c r="AF33" s="193"/>
      <c r="AG33" s="193"/>
      <c r="AH33" s="193"/>
      <c r="AI33" s="193"/>
      <c r="AJ33" s="193"/>
      <c r="AK33" s="193"/>
      <c r="AL33" s="193"/>
      <c r="AM33" s="193"/>
      <c r="AN33" s="193"/>
      <c r="AO33" s="193"/>
      <c r="AP33" s="193"/>
      <c r="AQ33" s="193"/>
      <c r="AR33" s="193"/>
      <c r="AS33" s="193"/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  <c r="BJ33" s="193"/>
      <c r="BK33" s="193"/>
      <c r="BL33" s="156"/>
      <c r="BM33" s="156"/>
      <c r="BN33" s="156"/>
      <c r="BO33" s="156"/>
      <c r="BP33" s="156"/>
      <c r="BQ33" s="156"/>
      <c r="BR33" s="156"/>
      <c r="BS33" s="156"/>
      <c r="BT33" s="154"/>
      <c r="BU33" s="154"/>
      <c r="BV33" s="154"/>
      <c r="BW33" s="154"/>
      <c r="BX33" s="154"/>
      <c r="BY33" s="154"/>
      <c r="BZ33" s="154"/>
      <c r="CA33" s="154"/>
      <c r="CB33" s="154"/>
      <c r="CC33" s="154"/>
      <c r="CD33" s="154"/>
      <c r="CE33" s="154"/>
      <c r="CF33" s="154"/>
      <c r="CG33" s="154"/>
      <c r="CH33" s="154"/>
      <c r="CI33" s="154"/>
      <c r="CJ33" s="154"/>
      <c r="CK33" s="154"/>
      <c r="CL33" s="154"/>
      <c r="CM33" s="154"/>
      <c r="CN33" s="154"/>
      <c r="CO33" s="154"/>
      <c r="CP33" s="154"/>
      <c r="CQ33" s="154"/>
      <c r="CR33" s="154"/>
      <c r="CS33" s="154"/>
      <c r="CT33" s="154"/>
      <c r="CU33" s="154"/>
      <c r="CW33" s="177"/>
      <c r="CX33" s="178"/>
      <c r="CY33" s="178"/>
      <c r="CZ33" s="178"/>
      <c r="DA33" s="178"/>
      <c r="DB33" s="178"/>
      <c r="DC33" s="178"/>
      <c r="DD33" s="178"/>
      <c r="DE33" s="178"/>
      <c r="DF33" s="178"/>
      <c r="DG33" s="178"/>
      <c r="DH33" s="178"/>
      <c r="DI33" s="178"/>
      <c r="DJ33" s="178"/>
      <c r="DK33" s="178"/>
      <c r="DL33" s="178"/>
      <c r="DM33" s="178"/>
      <c r="DN33" s="178"/>
      <c r="DO33" s="178"/>
      <c r="DP33" s="178"/>
      <c r="DQ33" s="178"/>
      <c r="DR33" s="178"/>
      <c r="DS33" s="178"/>
      <c r="DT33" s="178"/>
      <c r="DU33" s="178"/>
      <c r="DV33" s="178"/>
      <c r="DW33" s="178"/>
      <c r="DX33" s="178"/>
      <c r="DY33" s="178"/>
      <c r="DZ33" s="178"/>
      <c r="EA33" s="178"/>
      <c r="EB33" s="178"/>
      <c r="EC33" s="178"/>
      <c r="ED33" s="178"/>
      <c r="EE33" s="178"/>
      <c r="EF33" s="178"/>
      <c r="EG33" s="178"/>
      <c r="EH33" s="178"/>
      <c r="EI33" s="178"/>
      <c r="EJ33" s="178"/>
      <c r="EK33" s="178"/>
      <c r="EL33" s="178"/>
      <c r="EM33" s="178"/>
      <c r="EN33" s="178"/>
      <c r="EO33" s="178"/>
      <c r="EP33" s="178"/>
      <c r="EQ33" s="178"/>
      <c r="ER33" s="178"/>
      <c r="ES33" s="178"/>
      <c r="ET33" s="178"/>
      <c r="EU33" s="178"/>
      <c r="EV33" s="178"/>
      <c r="EW33" s="178"/>
      <c r="EX33" s="178"/>
      <c r="EY33" s="179"/>
    </row>
    <row r="34" spans="1:155" ht="6" customHeight="1" x14ac:dyDescent="0.15">
      <c r="A34" s="25"/>
      <c r="B34" s="157"/>
      <c r="C34" s="157"/>
      <c r="D34" s="157"/>
      <c r="E34" s="157"/>
      <c r="F34" s="255"/>
      <c r="G34" s="255"/>
      <c r="H34" s="255"/>
      <c r="I34" s="255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193"/>
      <c r="AC34" s="193"/>
      <c r="AD34" s="193"/>
      <c r="AE34" s="193"/>
      <c r="AF34" s="193"/>
      <c r="AG34" s="193"/>
      <c r="AH34" s="193"/>
      <c r="AI34" s="193"/>
      <c r="AJ34" s="193"/>
      <c r="AK34" s="193"/>
      <c r="AL34" s="193"/>
      <c r="AM34" s="193"/>
      <c r="AN34" s="193"/>
      <c r="AO34" s="193"/>
      <c r="AP34" s="193"/>
      <c r="AQ34" s="193"/>
      <c r="AR34" s="193"/>
      <c r="AS34" s="193"/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  <c r="BJ34" s="193"/>
      <c r="BK34" s="193"/>
      <c r="BL34" s="156"/>
      <c r="BM34" s="156"/>
      <c r="BN34" s="156"/>
      <c r="BO34" s="156"/>
      <c r="BP34" s="156"/>
      <c r="BQ34" s="156"/>
      <c r="BR34" s="156"/>
      <c r="BS34" s="156"/>
      <c r="BT34" s="154"/>
      <c r="BU34" s="154"/>
      <c r="BV34" s="154"/>
      <c r="BW34" s="154"/>
      <c r="BX34" s="154"/>
      <c r="BY34" s="154"/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/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W34" s="177"/>
      <c r="CX34" s="178"/>
      <c r="CY34" s="178"/>
      <c r="CZ34" s="178"/>
      <c r="DA34" s="178"/>
      <c r="DB34" s="178"/>
      <c r="DC34" s="178"/>
      <c r="DD34" s="178"/>
      <c r="DE34" s="178"/>
      <c r="DF34" s="178"/>
      <c r="DG34" s="178"/>
      <c r="DH34" s="178"/>
      <c r="DI34" s="178"/>
      <c r="DJ34" s="178"/>
      <c r="DK34" s="178"/>
      <c r="DL34" s="178"/>
      <c r="DM34" s="178"/>
      <c r="DN34" s="178"/>
      <c r="DO34" s="178"/>
      <c r="DP34" s="178"/>
      <c r="DQ34" s="178"/>
      <c r="DR34" s="178"/>
      <c r="DS34" s="178"/>
      <c r="DT34" s="178"/>
      <c r="DU34" s="178"/>
      <c r="DV34" s="178"/>
      <c r="DW34" s="178"/>
      <c r="DX34" s="178"/>
      <c r="DY34" s="178"/>
      <c r="DZ34" s="178"/>
      <c r="EA34" s="178"/>
      <c r="EB34" s="178"/>
      <c r="EC34" s="178"/>
      <c r="ED34" s="178"/>
      <c r="EE34" s="178"/>
      <c r="EF34" s="178"/>
      <c r="EG34" s="178"/>
      <c r="EH34" s="178"/>
      <c r="EI34" s="178"/>
      <c r="EJ34" s="178"/>
      <c r="EK34" s="178"/>
      <c r="EL34" s="178"/>
      <c r="EM34" s="178"/>
      <c r="EN34" s="178"/>
      <c r="EO34" s="178"/>
      <c r="EP34" s="178"/>
      <c r="EQ34" s="178"/>
      <c r="ER34" s="178"/>
      <c r="ES34" s="178"/>
      <c r="ET34" s="178"/>
      <c r="EU34" s="178"/>
      <c r="EV34" s="178"/>
      <c r="EW34" s="178"/>
      <c r="EX34" s="178"/>
      <c r="EY34" s="179"/>
    </row>
    <row r="35" spans="1:155" ht="6" customHeight="1" x14ac:dyDescent="0.15">
      <c r="A35" s="25"/>
      <c r="B35" s="157"/>
      <c r="C35" s="157"/>
      <c r="D35" s="157"/>
      <c r="E35" s="157"/>
      <c r="F35" s="255"/>
      <c r="G35" s="255"/>
      <c r="H35" s="255"/>
      <c r="I35" s="255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31"/>
      <c r="Z35" s="231"/>
      <c r="AA35" s="231"/>
      <c r="AB35" s="155"/>
      <c r="AC35" s="155"/>
      <c r="AD35" s="155"/>
      <c r="AE35" s="155"/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  <c r="BI35" s="155"/>
      <c r="BJ35" s="155"/>
      <c r="BK35" s="155"/>
      <c r="BL35" s="156">
        <v>19</v>
      </c>
      <c r="BM35" s="156"/>
      <c r="BN35" s="156"/>
      <c r="BO35" s="156"/>
      <c r="BP35" s="156"/>
      <c r="BQ35" s="156"/>
      <c r="BR35" s="156"/>
      <c r="BS35" s="156"/>
      <c r="BT35" s="154">
        <f>ROUNDDOWN(AB35*0.19/1000,0)</f>
        <v>0</v>
      </c>
      <c r="BU35" s="154"/>
      <c r="BV35" s="154"/>
      <c r="BW35" s="154"/>
      <c r="BX35" s="154"/>
      <c r="BY35" s="154"/>
      <c r="BZ35" s="154"/>
      <c r="CA35" s="154"/>
      <c r="CB35" s="154"/>
      <c r="CC35" s="154"/>
      <c r="CD35" s="154"/>
      <c r="CE35" s="154"/>
      <c r="CF35" s="154"/>
      <c r="CG35" s="154"/>
      <c r="CH35" s="154"/>
      <c r="CI35" s="154"/>
      <c r="CJ35" s="154"/>
      <c r="CK35" s="154"/>
      <c r="CL35" s="154"/>
      <c r="CM35" s="154"/>
      <c r="CN35" s="154"/>
      <c r="CO35" s="154"/>
      <c r="CP35" s="154"/>
      <c r="CQ35" s="154"/>
      <c r="CR35" s="154"/>
      <c r="CS35" s="154"/>
      <c r="CT35" s="154"/>
      <c r="CU35" s="154"/>
      <c r="CW35" s="112"/>
      <c r="CX35" s="113"/>
      <c r="CY35" s="113"/>
      <c r="CZ35" s="113"/>
      <c r="DA35" s="113"/>
      <c r="DB35" s="113"/>
      <c r="DC35" s="113"/>
      <c r="DD35" s="113"/>
      <c r="DE35" s="113"/>
      <c r="DF35" s="113"/>
      <c r="DG35" s="113"/>
      <c r="DH35" s="113"/>
      <c r="DI35" s="113"/>
      <c r="DJ35" s="113"/>
      <c r="DK35" s="113"/>
      <c r="DL35" s="113"/>
      <c r="DM35" s="113"/>
      <c r="DN35" s="113"/>
      <c r="DO35" s="113"/>
      <c r="DP35" s="113"/>
      <c r="DQ35" s="113"/>
      <c r="DR35" s="113"/>
      <c r="DS35" s="113"/>
      <c r="DT35" s="113"/>
      <c r="DU35" s="113"/>
      <c r="DV35" s="113"/>
      <c r="DW35" s="113"/>
      <c r="DX35" s="113"/>
      <c r="DY35" s="113"/>
      <c r="DZ35" s="114"/>
      <c r="EA35" s="206">
        <v>3504</v>
      </c>
      <c r="EB35" s="207"/>
      <c r="EC35" s="207"/>
      <c r="ED35" s="207"/>
      <c r="EE35" s="207"/>
      <c r="EF35" s="207"/>
      <c r="EG35" s="207"/>
      <c r="EH35" s="207"/>
      <c r="EI35" s="207"/>
      <c r="EJ35" s="207"/>
      <c r="EK35" s="207"/>
      <c r="EL35" s="207"/>
      <c r="EM35" s="207"/>
      <c r="EN35" s="207"/>
      <c r="EO35" s="207"/>
      <c r="EP35" s="207"/>
      <c r="EQ35" s="207"/>
      <c r="ER35" s="207"/>
      <c r="ES35" s="207"/>
      <c r="ET35" s="207"/>
      <c r="EU35" s="207"/>
      <c r="EV35" s="207"/>
      <c r="EW35" s="207"/>
      <c r="EX35" s="207"/>
      <c r="EY35" s="208"/>
    </row>
    <row r="36" spans="1:155" ht="6" customHeight="1" x14ac:dyDescent="0.15">
      <c r="A36" s="25"/>
      <c r="B36" s="157"/>
      <c r="C36" s="157"/>
      <c r="D36" s="157"/>
      <c r="E36" s="157"/>
      <c r="F36" s="255"/>
      <c r="G36" s="255"/>
      <c r="H36" s="255"/>
      <c r="I36" s="255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31"/>
      <c r="Z36" s="231"/>
      <c r="AA36" s="231"/>
      <c r="AB36" s="155"/>
      <c r="AC36" s="155"/>
      <c r="AD36" s="155"/>
      <c r="AE36" s="155"/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  <c r="BI36" s="155"/>
      <c r="BJ36" s="155"/>
      <c r="BK36" s="155"/>
      <c r="BL36" s="156"/>
      <c r="BM36" s="156"/>
      <c r="BN36" s="156"/>
      <c r="BO36" s="156"/>
      <c r="BP36" s="156"/>
      <c r="BQ36" s="156"/>
      <c r="BR36" s="156"/>
      <c r="BS36" s="156"/>
      <c r="BT36" s="154"/>
      <c r="BU36" s="154"/>
      <c r="BV36" s="154"/>
      <c r="BW36" s="154"/>
      <c r="BX36" s="154"/>
      <c r="BY36" s="154"/>
      <c r="BZ36" s="154"/>
      <c r="CA36" s="154"/>
      <c r="CB36" s="154"/>
      <c r="CC36" s="154"/>
      <c r="CD36" s="154"/>
      <c r="CE36" s="154"/>
      <c r="CF36" s="154"/>
      <c r="CG36" s="154"/>
      <c r="CH36" s="154"/>
      <c r="CI36" s="154"/>
      <c r="CJ36" s="154"/>
      <c r="CK36" s="154"/>
      <c r="CL36" s="154"/>
      <c r="CM36" s="154"/>
      <c r="CN36" s="154"/>
      <c r="CO36" s="154"/>
      <c r="CP36" s="154"/>
      <c r="CQ36" s="154"/>
      <c r="CR36" s="154"/>
      <c r="CS36" s="154"/>
      <c r="CT36" s="154"/>
      <c r="CU36" s="154"/>
      <c r="CW36" s="112"/>
      <c r="CX36" s="113"/>
      <c r="CY36" s="113"/>
      <c r="CZ36" s="113"/>
      <c r="DA36" s="113"/>
      <c r="DB36" s="113"/>
      <c r="DC36" s="113"/>
      <c r="DD36" s="113"/>
      <c r="DE36" s="113"/>
      <c r="DF36" s="113"/>
      <c r="DG36" s="113"/>
      <c r="DH36" s="113"/>
      <c r="DI36" s="113"/>
      <c r="DJ36" s="113"/>
      <c r="DK36" s="113"/>
      <c r="DL36" s="113"/>
      <c r="DM36" s="113"/>
      <c r="DN36" s="113"/>
      <c r="DO36" s="113"/>
      <c r="DP36" s="113"/>
      <c r="DQ36" s="113"/>
      <c r="DR36" s="113"/>
      <c r="DS36" s="113"/>
      <c r="DT36" s="113"/>
      <c r="DU36" s="113"/>
      <c r="DV36" s="113"/>
      <c r="DW36" s="113"/>
      <c r="DX36" s="113"/>
      <c r="DY36" s="113"/>
      <c r="DZ36" s="114"/>
      <c r="EA36" s="209"/>
      <c r="EB36" s="210"/>
      <c r="EC36" s="210"/>
      <c r="ED36" s="210"/>
      <c r="EE36" s="210"/>
      <c r="EF36" s="210"/>
      <c r="EG36" s="210"/>
      <c r="EH36" s="210"/>
      <c r="EI36" s="210"/>
      <c r="EJ36" s="210"/>
      <c r="EK36" s="210"/>
      <c r="EL36" s="210"/>
      <c r="EM36" s="210"/>
      <c r="EN36" s="210"/>
      <c r="EO36" s="210"/>
      <c r="EP36" s="210"/>
      <c r="EQ36" s="210"/>
      <c r="ER36" s="210"/>
      <c r="ES36" s="210"/>
      <c r="ET36" s="210"/>
      <c r="EU36" s="210"/>
      <c r="EV36" s="210"/>
      <c r="EW36" s="210"/>
      <c r="EX36" s="210"/>
      <c r="EY36" s="211"/>
    </row>
    <row r="37" spans="1:155" ht="6" customHeight="1" x14ac:dyDescent="0.15">
      <c r="A37" s="25"/>
      <c r="B37" s="157"/>
      <c r="C37" s="157"/>
      <c r="D37" s="157"/>
      <c r="E37" s="157"/>
      <c r="F37" s="255"/>
      <c r="G37" s="255"/>
      <c r="H37" s="255"/>
      <c r="I37" s="255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155"/>
      <c r="AC37" s="155"/>
      <c r="AD37" s="155"/>
      <c r="AE37" s="155"/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  <c r="BI37" s="155"/>
      <c r="BJ37" s="155"/>
      <c r="BK37" s="155"/>
      <c r="BL37" s="156"/>
      <c r="BM37" s="156"/>
      <c r="BN37" s="156"/>
      <c r="BO37" s="156"/>
      <c r="BP37" s="156"/>
      <c r="BQ37" s="156"/>
      <c r="BR37" s="156"/>
      <c r="BS37" s="156"/>
      <c r="BT37" s="154"/>
      <c r="BU37" s="154"/>
      <c r="BV37" s="154"/>
      <c r="BW37" s="154"/>
      <c r="BX37" s="154"/>
      <c r="BY37" s="154"/>
      <c r="BZ37" s="154"/>
      <c r="CA37" s="154"/>
      <c r="CB37" s="154"/>
      <c r="CC37" s="154"/>
      <c r="CD37" s="154"/>
      <c r="CE37" s="154"/>
      <c r="CF37" s="154"/>
      <c r="CG37" s="154"/>
      <c r="CH37" s="154"/>
      <c r="CI37" s="154"/>
      <c r="CJ37" s="154"/>
      <c r="CK37" s="154"/>
      <c r="CL37" s="154"/>
      <c r="CM37" s="154"/>
      <c r="CN37" s="154"/>
      <c r="CO37" s="154"/>
      <c r="CP37" s="154"/>
      <c r="CQ37" s="154"/>
      <c r="CR37" s="154"/>
      <c r="CS37" s="154"/>
      <c r="CT37" s="154"/>
      <c r="CU37" s="154"/>
      <c r="CW37" s="112"/>
      <c r="CX37" s="113"/>
      <c r="CY37" s="113"/>
      <c r="CZ37" s="113"/>
      <c r="DA37" s="113"/>
      <c r="DB37" s="113"/>
      <c r="DC37" s="113"/>
      <c r="DD37" s="113"/>
      <c r="DE37" s="113"/>
      <c r="DF37" s="113"/>
      <c r="DG37" s="113"/>
      <c r="DH37" s="113"/>
      <c r="DI37" s="113"/>
      <c r="DJ37" s="113"/>
      <c r="DK37" s="113"/>
      <c r="DL37" s="113"/>
      <c r="DM37" s="113"/>
      <c r="DN37" s="113"/>
      <c r="DO37" s="113"/>
      <c r="DP37" s="113"/>
      <c r="DQ37" s="113"/>
      <c r="DR37" s="113"/>
      <c r="DS37" s="113"/>
      <c r="DT37" s="113"/>
      <c r="DU37" s="113"/>
      <c r="DV37" s="113"/>
      <c r="DW37" s="113"/>
      <c r="DX37" s="113"/>
      <c r="DY37" s="113"/>
      <c r="DZ37" s="114"/>
      <c r="EA37" s="209"/>
      <c r="EB37" s="210"/>
      <c r="EC37" s="210"/>
      <c r="ED37" s="210"/>
      <c r="EE37" s="210"/>
      <c r="EF37" s="210"/>
      <c r="EG37" s="210"/>
      <c r="EH37" s="210"/>
      <c r="EI37" s="210"/>
      <c r="EJ37" s="210"/>
      <c r="EK37" s="210"/>
      <c r="EL37" s="210"/>
      <c r="EM37" s="210"/>
      <c r="EN37" s="210"/>
      <c r="EO37" s="210"/>
      <c r="EP37" s="210"/>
      <c r="EQ37" s="210"/>
      <c r="ER37" s="210"/>
      <c r="ES37" s="210"/>
      <c r="ET37" s="210"/>
      <c r="EU37" s="210"/>
      <c r="EV37" s="210"/>
      <c r="EW37" s="210"/>
      <c r="EX37" s="210"/>
      <c r="EY37" s="211"/>
    </row>
    <row r="38" spans="1:155" ht="6" customHeight="1" x14ac:dyDescent="0.15">
      <c r="A38" s="25"/>
      <c r="B38" s="157"/>
      <c r="C38" s="157"/>
      <c r="D38" s="157"/>
      <c r="E38" s="157"/>
      <c r="F38" s="255"/>
      <c r="G38" s="255"/>
      <c r="H38" s="255"/>
      <c r="I38" s="255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31"/>
      <c r="Z38" s="231"/>
      <c r="AA38" s="231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  <c r="BI38" s="155"/>
      <c r="BJ38" s="155"/>
      <c r="BK38" s="155"/>
      <c r="BL38" s="156"/>
      <c r="BM38" s="156"/>
      <c r="BN38" s="156"/>
      <c r="BO38" s="156"/>
      <c r="BP38" s="156"/>
      <c r="BQ38" s="156"/>
      <c r="BR38" s="156"/>
      <c r="BS38" s="156"/>
      <c r="BT38" s="154"/>
      <c r="BU38" s="154"/>
      <c r="BV38" s="154"/>
      <c r="BW38" s="154"/>
      <c r="BX38" s="154"/>
      <c r="BY38" s="154"/>
      <c r="BZ38" s="154"/>
      <c r="CA38" s="154"/>
      <c r="CB38" s="154"/>
      <c r="CC38" s="154"/>
      <c r="CD38" s="154"/>
      <c r="CE38" s="154"/>
      <c r="CF38" s="154"/>
      <c r="CG38" s="154"/>
      <c r="CH38" s="154"/>
      <c r="CI38" s="154"/>
      <c r="CJ38" s="154"/>
      <c r="CK38" s="154"/>
      <c r="CL38" s="154"/>
      <c r="CM38" s="154"/>
      <c r="CN38" s="154"/>
      <c r="CO38" s="154"/>
      <c r="CP38" s="154"/>
      <c r="CQ38" s="154"/>
      <c r="CR38" s="154"/>
      <c r="CS38" s="154"/>
      <c r="CT38" s="154"/>
      <c r="CU38" s="154"/>
      <c r="CW38" s="115"/>
      <c r="CX38" s="116"/>
      <c r="CY38" s="116"/>
      <c r="CZ38" s="116"/>
      <c r="DA38" s="116"/>
      <c r="DB38" s="116"/>
      <c r="DC38" s="116"/>
      <c r="DD38" s="116"/>
      <c r="DE38" s="116"/>
      <c r="DF38" s="116"/>
      <c r="DG38" s="116"/>
      <c r="DH38" s="116"/>
      <c r="DI38" s="116"/>
      <c r="DJ38" s="116"/>
      <c r="DK38" s="116"/>
      <c r="DL38" s="116"/>
      <c r="DM38" s="116"/>
      <c r="DN38" s="116"/>
      <c r="DO38" s="116"/>
      <c r="DP38" s="116"/>
      <c r="DQ38" s="116"/>
      <c r="DR38" s="116"/>
      <c r="DS38" s="116"/>
      <c r="DT38" s="116"/>
      <c r="DU38" s="116"/>
      <c r="DV38" s="116"/>
      <c r="DW38" s="116"/>
      <c r="DX38" s="116"/>
      <c r="DY38" s="116"/>
      <c r="DZ38" s="117"/>
      <c r="EA38" s="239"/>
      <c r="EB38" s="240"/>
      <c r="EC38" s="240"/>
      <c r="ED38" s="240"/>
      <c r="EE38" s="240"/>
      <c r="EF38" s="240"/>
      <c r="EG38" s="240"/>
      <c r="EH38" s="240"/>
      <c r="EI38" s="240"/>
      <c r="EJ38" s="240"/>
      <c r="EK38" s="240"/>
      <c r="EL38" s="240"/>
      <c r="EM38" s="240"/>
      <c r="EN38" s="240"/>
      <c r="EO38" s="240"/>
      <c r="EP38" s="240"/>
      <c r="EQ38" s="240"/>
      <c r="ER38" s="240"/>
      <c r="ES38" s="240"/>
      <c r="ET38" s="240"/>
      <c r="EU38" s="240"/>
      <c r="EV38" s="240"/>
      <c r="EW38" s="240"/>
      <c r="EX38" s="240"/>
      <c r="EY38" s="241"/>
    </row>
    <row r="39" spans="1:155" ht="6" customHeight="1" x14ac:dyDescent="0.15">
      <c r="A39" s="24" t="str">
        <f>B39</f>
        <v>33</v>
      </c>
      <c r="B39" s="157" t="s">
        <v>21</v>
      </c>
      <c r="C39" s="157"/>
      <c r="D39" s="157"/>
      <c r="E39" s="157"/>
      <c r="F39" s="255"/>
      <c r="G39" s="255"/>
      <c r="H39" s="255"/>
      <c r="I39" s="255"/>
      <c r="J39" s="231" t="s">
        <v>22</v>
      </c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3"/>
      <c r="BI39" s="193"/>
      <c r="BJ39" s="193"/>
      <c r="BK39" s="193"/>
      <c r="BL39" s="156">
        <v>18</v>
      </c>
      <c r="BM39" s="156"/>
      <c r="BN39" s="156"/>
      <c r="BO39" s="156"/>
      <c r="BP39" s="156"/>
      <c r="BQ39" s="156"/>
      <c r="BR39" s="156"/>
      <c r="BS39" s="156"/>
      <c r="BT39" s="154">
        <f>ROUNDDOWN(AB39*0.18/1000,0)</f>
        <v>0</v>
      </c>
      <c r="BU39" s="154"/>
      <c r="BV39" s="154"/>
      <c r="BW39" s="154"/>
      <c r="BX39" s="154"/>
      <c r="BY39" s="154"/>
      <c r="BZ39" s="154"/>
      <c r="CA39" s="154"/>
      <c r="CB39" s="154"/>
      <c r="CC39" s="154"/>
      <c r="CD39" s="154"/>
      <c r="CE39" s="154"/>
      <c r="CF39" s="154"/>
      <c r="CG39" s="154"/>
      <c r="CH39" s="154"/>
      <c r="CI39" s="154"/>
      <c r="CJ39" s="154"/>
      <c r="CK39" s="154"/>
      <c r="CL39" s="154"/>
      <c r="CM39" s="154"/>
      <c r="CN39" s="154"/>
      <c r="CO39" s="154"/>
      <c r="CP39" s="154"/>
      <c r="CQ39" s="154"/>
      <c r="CR39" s="154"/>
      <c r="CS39" s="154"/>
      <c r="CT39" s="154"/>
      <c r="CU39" s="154"/>
      <c r="CW39" s="223" t="s">
        <v>95</v>
      </c>
      <c r="CX39" s="224"/>
      <c r="CY39" s="224"/>
      <c r="CZ39" s="224"/>
      <c r="DA39" s="224"/>
      <c r="DB39" s="224"/>
      <c r="DC39" s="224"/>
      <c r="DD39" s="224"/>
      <c r="DE39" s="224"/>
      <c r="DF39" s="224"/>
      <c r="DG39" s="224"/>
      <c r="DH39" s="224"/>
      <c r="DI39" s="224"/>
      <c r="DJ39" s="224"/>
      <c r="DK39" s="224"/>
      <c r="DL39" s="224"/>
      <c r="DM39" s="224"/>
      <c r="DN39" s="224"/>
      <c r="DO39" s="224"/>
      <c r="DP39" s="224"/>
      <c r="DQ39" s="224"/>
      <c r="DR39" s="224"/>
      <c r="DS39" s="224"/>
      <c r="DT39" s="224"/>
      <c r="DU39" s="224"/>
      <c r="DV39" s="224"/>
      <c r="DW39" s="224"/>
      <c r="DX39" s="224"/>
      <c r="DY39" s="224"/>
      <c r="DZ39" s="224"/>
      <c r="EA39" s="225"/>
      <c r="EB39" s="225"/>
      <c r="EC39" s="225"/>
      <c r="ED39" s="225"/>
      <c r="EE39" s="225"/>
      <c r="EF39" s="225"/>
      <c r="EG39" s="225"/>
      <c r="EH39" s="225"/>
      <c r="EI39" s="225"/>
      <c r="EJ39" s="225"/>
      <c r="EK39" s="225"/>
      <c r="EL39" s="225"/>
      <c r="EM39" s="225"/>
      <c r="EN39" s="225"/>
      <c r="EO39" s="225"/>
      <c r="EP39" s="225"/>
      <c r="EQ39" s="225"/>
      <c r="ER39" s="225"/>
      <c r="ES39" s="225"/>
      <c r="ET39" s="225"/>
      <c r="EU39" s="225"/>
      <c r="EV39" s="225"/>
      <c r="EW39" s="225"/>
      <c r="EX39" s="225"/>
      <c r="EY39" s="226"/>
    </row>
    <row r="40" spans="1:155" ht="6" customHeight="1" x14ac:dyDescent="0.15">
      <c r="A40" s="25"/>
      <c r="B40" s="157"/>
      <c r="C40" s="157"/>
      <c r="D40" s="157"/>
      <c r="E40" s="157"/>
      <c r="F40" s="255"/>
      <c r="G40" s="255"/>
      <c r="H40" s="255"/>
      <c r="I40" s="255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31"/>
      <c r="Z40" s="231"/>
      <c r="AA40" s="231"/>
      <c r="AB40" s="193"/>
      <c r="AC40" s="193"/>
      <c r="AD40" s="193"/>
      <c r="AE40" s="193"/>
      <c r="AF40" s="193"/>
      <c r="AG40" s="193"/>
      <c r="AH40" s="193"/>
      <c r="AI40" s="193"/>
      <c r="AJ40" s="193"/>
      <c r="AK40" s="193"/>
      <c r="AL40" s="193"/>
      <c r="AM40" s="193"/>
      <c r="AN40" s="193"/>
      <c r="AO40" s="193"/>
      <c r="AP40" s="193"/>
      <c r="AQ40" s="193"/>
      <c r="AR40" s="193"/>
      <c r="AS40" s="193"/>
      <c r="AT40" s="193"/>
      <c r="AU40" s="193"/>
      <c r="AV40" s="193"/>
      <c r="AW40" s="193"/>
      <c r="AX40" s="193"/>
      <c r="AY40" s="193"/>
      <c r="AZ40" s="193"/>
      <c r="BA40" s="193"/>
      <c r="BB40" s="193"/>
      <c r="BC40" s="193"/>
      <c r="BD40" s="193"/>
      <c r="BE40" s="193"/>
      <c r="BF40" s="193"/>
      <c r="BG40" s="193"/>
      <c r="BH40" s="193"/>
      <c r="BI40" s="193"/>
      <c r="BJ40" s="193"/>
      <c r="BK40" s="193"/>
      <c r="BL40" s="156"/>
      <c r="BM40" s="156"/>
      <c r="BN40" s="156"/>
      <c r="BO40" s="156"/>
      <c r="BP40" s="156"/>
      <c r="BQ40" s="156"/>
      <c r="BR40" s="156"/>
      <c r="BS40" s="156"/>
      <c r="BT40" s="154"/>
      <c r="BU40" s="154"/>
      <c r="BV40" s="154"/>
      <c r="BW40" s="154"/>
      <c r="BX40" s="154"/>
      <c r="BY40" s="154"/>
      <c r="BZ40" s="154"/>
      <c r="CA40" s="154"/>
      <c r="CB40" s="154"/>
      <c r="CC40" s="154"/>
      <c r="CD40" s="154"/>
      <c r="CE40" s="154"/>
      <c r="CF40" s="154"/>
      <c r="CG40" s="154"/>
      <c r="CH40" s="154"/>
      <c r="CI40" s="154"/>
      <c r="CJ40" s="154"/>
      <c r="CK40" s="154"/>
      <c r="CL40" s="154"/>
      <c r="CM40" s="154"/>
      <c r="CN40" s="154"/>
      <c r="CO40" s="154"/>
      <c r="CP40" s="154"/>
      <c r="CQ40" s="154"/>
      <c r="CR40" s="154"/>
      <c r="CS40" s="154"/>
      <c r="CT40" s="154"/>
      <c r="CU40" s="154"/>
      <c r="CW40" s="223"/>
      <c r="CX40" s="224"/>
      <c r="CY40" s="224"/>
      <c r="CZ40" s="224"/>
      <c r="DA40" s="224"/>
      <c r="DB40" s="224"/>
      <c r="DC40" s="224"/>
      <c r="DD40" s="224"/>
      <c r="DE40" s="224"/>
      <c r="DF40" s="224"/>
      <c r="DG40" s="224"/>
      <c r="DH40" s="224"/>
      <c r="DI40" s="224"/>
      <c r="DJ40" s="224"/>
      <c r="DK40" s="224"/>
      <c r="DL40" s="224"/>
      <c r="DM40" s="224"/>
      <c r="DN40" s="224"/>
      <c r="DO40" s="224"/>
      <c r="DP40" s="224"/>
      <c r="DQ40" s="224"/>
      <c r="DR40" s="224"/>
      <c r="DS40" s="224"/>
      <c r="DT40" s="224"/>
      <c r="DU40" s="224"/>
      <c r="DV40" s="224"/>
      <c r="DW40" s="224"/>
      <c r="DX40" s="224"/>
      <c r="DY40" s="224"/>
      <c r="DZ40" s="224"/>
      <c r="EA40" s="224"/>
      <c r="EB40" s="224"/>
      <c r="EC40" s="224"/>
      <c r="ED40" s="224"/>
      <c r="EE40" s="224"/>
      <c r="EF40" s="224"/>
      <c r="EG40" s="224"/>
      <c r="EH40" s="224"/>
      <c r="EI40" s="224"/>
      <c r="EJ40" s="224"/>
      <c r="EK40" s="224"/>
      <c r="EL40" s="224"/>
      <c r="EM40" s="224"/>
      <c r="EN40" s="224"/>
      <c r="EO40" s="224"/>
      <c r="EP40" s="224"/>
      <c r="EQ40" s="224"/>
      <c r="ER40" s="224"/>
      <c r="ES40" s="224"/>
      <c r="ET40" s="224"/>
      <c r="EU40" s="224"/>
      <c r="EV40" s="224"/>
      <c r="EW40" s="224"/>
      <c r="EX40" s="224"/>
      <c r="EY40" s="227"/>
    </row>
    <row r="41" spans="1:155" ht="6" customHeight="1" x14ac:dyDescent="0.15">
      <c r="A41" s="25"/>
      <c r="B41" s="157"/>
      <c r="C41" s="157"/>
      <c r="D41" s="157"/>
      <c r="E41" s="157"/>
      <c r="F41" s="255"/>
      <c r="G41" s="255"/>
      <c r="H41" s="255"/>
      <c r="I41" s="255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31"/>
      <c r="Z41" s="231"/>
      <c r="AA41" s="231"/>
      <c r="AB41" s="193"/>
      <c r="AC41" s="193"/>
      <c r="AD41" s="193"/>
      <c r="AE41" s="193"/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3"/>
      <c r="BH41" s="193"/>
      <c r="BI41" s="193"/>
      <c r="BJ41" s="193"/>
      <c r="BK41" s="193"/>
      <c r="BL41" s="156"/>
      <c r="BM41" s="156"/>
      <c r="BN41" s="156"/>
      <c r="BO41" s="156"/>
      <c r="BP41" s="156"/>
      <c r="BQ41" s="156"/>
      <c r="BR41" s="156"/>
      <c r="BS41" s="156"/>
      <c r="BT41" s="154"/>
      <c r="BU41" s="154"/>
      <c r="BV41" s="154"/>
      <c r="BW41" s="154"/>
      <c r="BX41" s="154"/>
      <c r="BY41" s="154"/>
      <c r="BZ41" s="154"/>
      <c r="CA41" s="154"/>
      <c r="CB41" s="154"/>
      <c r="CC41" s="154"/>
      <c r="CD41" s="154"/>
      <c r="CE41" s="154"/>
      <c r="CF41" s="154"/>
      <c r="CG41" s="154"/>
      <c r="CH41" s="154"/>
      <c r="CI41" s="154"/>
      <c r="CJ41" s="154"/>
      <c r="CK41" s="154"/>
      <c r="CL41" s="154"/>
      <c r="CM41" s="154"/>
      <c r="CN41" s="154"/>
      <c r="CO41" s="154"/>
      <c r="CP41" s="154"/>
      <c r="CQ41" s="154"/>
      <c r="CR41" s="154"/>
      <c r="CS41" s="154"/>
      <c r="CT41" s="154"/>
      <c r="CU41" s="154"/>
      <c r="CW41" s="223"/>
      <c r="CX41" s="224"/>
      <c r="CY41" s="224"/>
      <c r="CZ41" s="224"/>
      <c r="DA41" s="224"/>
      <c r="DB41" s="224"/>
      <c r="DC41" s="224"/>
      <c r="DD41" s="224"/>
      <c r="DE41" s="224"/>
      <c r="DF41" s="224"/>
      <c r="DG41" s="224"/>
      <c r="DH41" s="224"/>
      <c r="DI41" s="224"/>
      <c r="DJ41" s="224"/>
      <c r="DK41" s="224"/>
      <c r="DL41" s="224"/>
      <c r="DM41" s="224"/>
      <c r="DN41" s="224"/>
      <c r="DO41" s="224"/>
      <c r="DP41" s="224"/>
      <c r="DQ41" s="224"/>
      <c r="DR41" s="224"/>
      <c r="DS41" s="224"/>
      <c r="DT41" s="224"/>
      <c r="DU41" s="224"/>
      <c r="DV41" s="224"/>
      <c r="DW41" s="224"/>
      <c r="DX41" s="224"/>
      <c r="DY41" s="224"/>
      <c r="DZ41" s="224"/>
      <c r="EA41" s="224"/>
      <c r="EB41" s="224"/>
      <c r="EC41" s="224"/>
      <c r="ED41" s="224"/>
      <c r="EE41" s="224"/>
      <c r="EF41" s="224"/>
      <c r="EG41" s="224"/>
      <c r="EH41" s="224"/>
      <c r="EI41" s="224"/>
      <c r="EJ41" s="224"/>
      <c r="EK41" s="224"/>
      <c r="EL41" s="224"/>
      <c r="EM41" s="224"/>
      <c r="EN41" s="224"/>
      <c r="EO41" s="224"/>
      <c r="EP41" s="224"/>
      <c r="EQ41" s="224"/>
      <c r="ER41" s="224"/>
      <c r="ES41" s="224"/>
      <c r="ET41" s="224"/>
      <c r="EU41" s="224"/>
      <c r="EV41" s="224"/>
      <c r="EW41" s="224"/>
      <c r="EX41" s="224"/>
      <c r="EY41" s="227"/>
    </row>
    <row r="42" spans="1:155" ht="6" customHeight="1" x14ac:dyDescent="0.15">
      <c r="A42" s="25"/>
      <c r="B42" s="157"/>
      <c r="C42" s="157"/>
      <c r="D42" s="157"/>
      <c r="E42" s="157"/>
      <c r="F42" s="255"/>
      <c r="G42" s="255"/>
      <c r="H42" s="255"/>
      <c r="I42" s="255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1"/>
      <c r="AB42" s="193"/>
      <c r="AC42" s="193"/>
      <c r="AD42" s="193"/>
      <c r="AE42" s="193"/>
      <c r="AF42" s="193"/>
      <c r="AG42" s="193"/>
      <c r="AH42" s="193"/>
      <c r="AI42" s="193"/>
      <c r="AJ42" s="193"/>
      <c r="AK42" s="193"/>
      <c r="AL42" s="1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  <c r="AX42" s="193"/>
      <c r="AY42" s="193"/>
      <c r="AZ42" s="193"/>
      <c r="BA42" s="193"/>
      <c r="BB42" s="193"/>
      <c r="BC42" s="193"/>
      <c r="BD42" s="193"/>
      <c r="BE42" s="193"/>
      <c r="BF42" s="193"/>
      <c r="BG42" s="193"/>
      <c r="BH42" s="193"/>
      <c r="BI42" s="193"/>
      <c r="BJ42" s="193"/>
      <c r="BK42" s="193"/>
      <c r="BL42" s="156"/>
      <c r="BM42" s="156"/>
      <c r="BN42" s="156"/>
      <c r="BO42" s="156"/>
      <c r="BP42" s="156"/>
      <c r="BQ42" s="156"/>
      <c r="BR42" s="156"/>
      <c r="BS42" s="156"/>
      <c r="BT42" s="154"/>
      <c r="BU42" s="154"/>
      <c r="BV42" s="154"/>
      <c r="BW42" s="154"/>
      <c r="BX42" s="154"/>
      <c r="BY42" s="154"/>
      <c r="BZ42" s="154"/>
      <c r="CA42" s="154"/>
      <c r="CB42" s="154"/>
      <c r="CC42" s="154"/>
      <c r="CD42" s="154"/>
      <c r="CE42" s="154"/>
      <c r="CF42" s="154"/>
      <c r="CG42" s="154"/>
      <c r="CH42" s="154"/>
      <c r="CI42" s="154"/>
      <c r="CJ42" s="154"/>
      <c r="CK42" s="154"/>
      <c r="CL42" s="154"/>
      <c r="CM42" s="154"/>
      <c r="CN42" s="154"/>
      <c r="CO42" s="154"/>
      <c r="CP42" s="154"/>
      <c r="CQ42" s="154"/>
      <c r="CR42" s="154"/>
      <c r="CS42" s="154"/>
      <c r="CT42" s="154"/>
      <c r="CU42" s="154"/>
      <c r="CW42" s="228"/>
      <c r="CX42" s="229"/>
      <c r="CY42" s="229"/>
      <c r="CZ42" s="229"/>
      <c r="DA42" s="229"/>
      <c r="DB42" s="229"/>
      <c r="DC42" s="229"/>
      <c r="DD42" s="229"/>
      <c r="DE42" s="229"/>
      <c r="DF42" s="229"/>
      <c r="DG42" s="229"/>
      <c r="DH42" s="229"/>
      <c r="DI42" s="229"/>
      <c r="DJ42" s="229"/>
      <c r="DK42" s="229"/>
      <c r="DL42" s="229"/>
      <c r="DM42" s="229"/>
      <c r="DN42" s="229"/>
      <c r="DO42" s="229"/>
      <c r="DP42" s="229"/>
      <c r="DQ42" s="229"/>
      <c r="DR42" s="229"/>
      <c r="DS42" s="229"/>
      <c r="DT42" s="229"/>
      <c r="DU42" s="229"/>
      <c r="DV42" s="229"/>
      <c r="DW42" s="229"/>
      <c r="DX42" s="229"/>
      <c r="DY42" s="229"/>
      <c r="DZ42" s="229"/>
      <c r="EA42" s="229"/>
      <c r="EB42" s="229"/>
      <c r="EC42" s="229"/>
      <c r="ED42" s="229"/>
      <c r="EE42" s="229"/>
      <c r="EF42" s="229"/>
      <c r="EG42" s="229"/>
      <c r="EH42" s="229"/>
      <c r="EI42" s="229"/>
      <c r="EJ42" s="229"/>
      <c r="EK42" s="229"/>
      <c r="EL42" s="229"/>
      <c r="EM42" s="229"/>
      <c r="EN42" s="229"/>
      <c r="EO42" s="229"/>
      <c r="EP42" s="229"/>
      <c r="EQ42" s="229"/>
      <c r="ER42" s="229"/>
      <c r="ES42" s="229"/>
      <c r="ET42" s="229"/>
      <c r="EU42" s="229"/>
      <c r="EV42" s="229"/>
      <c r="EW42" s="229"/>
      <c r="EX42" s="229"/>
      <c r="EY42" s="230"/>
    </row>
    <row r="43" spans="1:155" ht="6" customHeight="1" x14ac:dyDescent="0.15">
      <c r="A43" s="25"/>
      <c r="B43" s="157"/>
      <c r="C43" s="157"/>
      <c r="D43" s="157"/>
      <c r="E43" s="157"/>
      <c r="F43" s="255"/>
      <c r="G43" s="255"/>
      <c r="H43" s="255"/>
      <c r="I43" s="255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  <c r="AA43" s="231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  <c r="BI43" s="155"/>
      <c r="BJ43" s="155"/>
      <c r="BK43" s="155"/>
      <c r="BL43" s="156">
        <v>17</v>
      </c>
      <c r="BM43" s="156"/>
      <c r="BN43" s="156"/>
      <c r="BO43" s="156"/>
      <c r="BP43" s="156"/>
      <c r="BQ43" s="156"/>
      <c r="BR43" s="156"/>
      <c r="BS43" s="156"/>
      <c r="BT43" s="154">
        <f>ROUNDDOWN(AB43*0.17/1000,0)</f>
        <v>0</v>
      </c>
      <c r="BU43" s="154"/>
      <c r="BV43" s="154"/>
      <c r="BW43" s="154"/>
      <c r="BX43" s="154"/>
      <c r="BY43" s="154"/>
      <c r="BZ43" s="154"/>
      <c r="CA43" s="154"/>
      <c r="CB43" s="154"/>
      <c r="CC43" s="154"/>
      <c r="CD43" s="154"/>
      <c r="CE43" s="154"/>
      <c r="CF43" s="154"/>
      <c r="CG43" s="154"/>
      <c r="CH43" s="154"/>
      <c r="CI43" s="154"/>
      <c r="CJ43" s="154"/>
      <c r="CK43" s="154"/>
      <c r="CL43" s="154"/>
      <c r="CM43" s="154"/>
      <c r="CN43" s="154"/>
      <c r="CO43" s="154"/>
      <c r="CP43" s="154"/>
      <c r="CQ43" s="154"/>
      <c r="CR43" s="154"/>
      <c r="CS43" s="154"/>
      <c r="CT43" s="154"/>
      <c r="CU43" s="154"/>
      <c r="CW43" s="174" t="s">
        <v>60</v>
      </c>
      <c r="CX43" s="175"/>
      <c r="CY43" s="175"/>
      <c r="CZ43" s="175"/>
      <c r="DA43" s="175"/>
      <c r="DB43" s="175"/>
      <c r="DC43" s="175"/>
      <c r="DD43" s="175"/>
      <c r="DE43" s="175"/>
      <c r="DF43" s="175"/>
      <c r="DG43" s="175"/>
      <c r="DH43" s="175"/>
      <c r="DI43" s="175"/>
      <c r="DJ43" s="175"/>
      <c r="DK43" s="175"/>
      <c r="DL43" s="175"/>
      <c r="DM43" s="175"/>
      <c r="DN43" s="175"/>
      <c r="DO43" s="175"/>
      <c r="DP43" s="175"/>
      <c r="DQ43" s="175"/>
      <c r="DR43" s="175"/>
      <c r="DS43" s="175"/>
      <c r="DT43" s="175"/>
      <c r="DU43" s="175"/>
      <c r="DV43" s="175"/>
      <c r="DW43" s="175"/>
      <c r="DX43" s="175"/>
      <c r="DY43" s="175"/>
      <c r="DZ43" s="175"/>
      <c r="EA43" s="175"/>
      <c r="EB43" s="175"/>
      <c r="EC43" s="175"/>
      <c r="ED43" s="175"/>
      <c r="EE43" s="175"/>
      <c r="EF43" s="175"/>
      <c r="EG43" s="175"/>
      <c r="EH43" s="175"/>
      <c r="EI43" s="175"/>
      <c r="EJ43" s="175"/>
      <c r="EK43" s="175"/>
      <c r="EL43" s="175"/>
      <c r="EM43" s="175"/>
      <c r="EN43" s="175"/>
      <c r="EO43" s="175"/>
      <c r="EP43" s="175"/>
      <c r="EQ43" s="175"/>
      <c r="ER43" s="175"/>
      <c r="ES43" s="175"/>
      <c r="ET43" s="175"/>
      <c r="EU43" s="175"/>
      <c r="EV43" s="175"/>
      <c r="EW43" s="175"/>
      <c r="EX43" s="175"/>
      <c r="EY43" s="176"/>
    </row>
    <row r="44" spans="1:155" ht="6" customHeight="1" x14ac:dyDescent="0.15">
      <c r="A44" s="25"/>
      <c r="B44" s="157"/>
      <c r="C44" s="157"/>
      <c r="D44" s="157"/>
      <c r="E44" s="157"/>
      <c r="F44" s="255"/>
      <c r="G44" s="255"/>
      <c r="H44" s="255"/>
      <c r="I44" s="255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  <c r="BI44" s="155"/>
      <c r="BJ44" s="155"/>
      <c r="BK44" s="155"/>
      <c r="BL44" s="156"/>
      <c r="BM44" s="156"/>
      <c r="BN44" s="156"/>
      <c r="BO44" s="156"/>
      <c r="BP44" s="156"/>
      <c r="BQ44" s="156"/>
      <c r="BR44" s="156"/>
      <c r="BS44" s="156"/>
      <c r="BT44" s="154"/>
      <c r="BU44" s="154"/>
      <c r="BV44" s="154"/>
      <c r="BW44" s="154"/>
      <c r="BX44" s="154"/>
      <c r="BY44" s="154"/>
      <c r="BZ44" s="154"/>
      <c r="CA44" s="154"/>
      <c r="CB44" s="154"/>
      <c r="CC44" s="154"/>
      <c r="CD44" s="154"/>
      <c r="CE44" s="154"/>
      <c r="CF44" s="154"/>
      <c r="CG44" s="154"/>
      <c r="CH44" s="154"/>
      <c r="CI44" s="154"/>
      <c r="CJ44" s="154"/>
      <c r="CK44" s="154"/>
      <c r="CL44" s="154"/>
      <c r="CM44" s="154"/>
      <c r="CN44" s="154"/>
      <c r="CO44" s="154"/>
      <c r="CP44" s="154"/>
      <c r="CQ44" s="154"/>
      <c r="CR44" s="154"/>
      <c r="CS44" s="154"/>
      <c r="CT44" s="154"/>
      <c r="CU44" s="154"/>
      <c r="CW44" s="177"/>
      <c r="CX44" s="178"/>
      <c r="CY44" s="178"/>
      <c r="CZ44" s="178"/>
      <c r="DA44" s="178"/>
      <c r="DB44" s="178"/>
      <c r="DC44" s="178"/>
      <c r="DD44" s="178"/>
      <c r="DE44" s="178"/>
      <c r="DF44" s="178"/>
      <c r="DG44" s="178"/>
      <c r="DH44" s="178"/>
      <c r="DI44" s="178"/>
      <c r="DJ44" s="178"/>
      <c r="DK44" s="178"/>
      <c r="DL44" s="178"/>
      <c r="DM44" s="178"/>
      <c r="DN44" s="178"/>
      <c r="DO44" s="178"/>
      <c r="DP44" s="178"/>
      <c r="DQ44" s="178"/>
      <c r="DR44" s="178"/>
      <c r="DS44" s="178"/>
      <c r="DT44" s="178"/>
      <c r="DU44" s="178"/>
      <c r="DV44" s="178"/>
      <c r="DW44" s="178"/>
      <c r="DX44" s="178"/>
      <c r="DY44" s="178"/>
      <c r="DZ44" s="178"/>
      <c r="EA44" s="178"/>
      <c r="EB44" s="178"/>
      <c r="EC44" s="178"/>
      <c r="ED44" s="178"/>
      <c r="EE44" s="178"/>
      <c r="EF44" s="178"/>
      <c r="EG44" s="178"/>
      <c r="EH44" s="178"/>
      <c r="EI44" s="178"/>
      <c r="EJ44" s="178"/>
      <c r="EK44" s="178"/>
      <c r="EL44" s="178"/>
      <c r="EM44" s="178"/>
      <c r="EN44" s="178"/>
      <c r="EO44" s="178"/>
      <c r="EP44" s="178"/>
      <c r="EQ44" s="178"/>
      <c r="ER44" s="178"/>
      <c r="ES44" s="178"/>
      <c r="ET44" s="178"/>
      <c r="EU44" s="178"/>
      <c r="EV44" s="178"/>
      <c r="EW44" s="178"/>
      <c r="EX44" s="178"/>
      <c r="EY44" s="179"/>
    </row>
    <row r="45" spans="1:155" ht="6" customHeight="1" x14ac:dyDescent="0.15">
      <c r="A45" s="25"/>
      <c r="B45" s="157"/>
      <c r="C45" s="157"/>
      <c r="D45" s="157"/>
      <c r="E45" s="157"/>
      <c r="F45" s="255"/>
      <c r="G45" s="255"/>
      <c r="H45" s="255"/>
      <c r="I45" s="255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1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  <c r="BI45" s="155"/>
      <c r="BJ45" s="155"/>
      <c r="BK45" s="155"/>
      <c r="BL45" s="156"/>
      <c r="BM45" s="156"/>
      <c r="BN45" s="156"/>
      <c r="BO45" s="156"/>
      <c r="BP45" s="156"/>
      <c r="BQ45" s="156"/>
      <c r="BR45" s="156"/>
      <c r="BS45" s="156"/>
      <c r="BT45" s="154"/>
      <c r="BU45" s="154"/>
      <c r="BV45" s="154"/>
      <c r="BW45" s="154"/>
      <c r="BX45" s="154"/>
      <c r="BY45" s="154"/>
      <c r="BZ45" s="154"/>
      <c r="CA45" s="154"/>
      <c r="CB45" s="154"/>
      <c r="CC45" s="154"/>
      <c r="CD45" s="154"/>
      <c r="CE45" s="154"/>
      <c r="CF45" s="154"/>
      <c r="CG45" s="154"/>
      <c r="CH45" s="154"/>
      <c r="CI45" s="154"/>
      <c r="CJ45" s="154"/>
      <c r="CK45" s="154"/>
      <c r="CL45" s="154"/>
      <c r="CM45" s="154"/>
      <c r="CN45" s="154"/>
      <c r="CO45" s="154"/>
      <c r="CP45" s="154"/>
      <c r="CQ45" s="154"/>
      <c r="CR45" s="154"/>
      <c r="CS45" s="154"/>
      <c r="CT45" s="154"/>
      <c r="CU45" s="154"/>
      <c r="CW45" s="177"/>
      <c r="CX45" s="178"/>
      <c r="CY45" s="178"/>
      <c r="CZ45" s="178"/>
      <c r="DA45" s="178"/>
      <c r="DB45" s="178"/>
      <c r="DC45" s="178"/>
      <c r="DD45" s="178"/>
      <c r="DE45" s="178"/>
      <c r="DF45" s="178"/>
      <c r="DG45" s="178"/>
      <c r="DH45" s="178"/>
      <c r="DI45" s="178"/>
      <c r="DJ45" s="178"/>
      <c r="DK45" s="178"/>
      <c r="DL45" s="178"/>
      <c r="DM45" s="178"/>
      <c r="DN45" s="178"/>
      <c r="DO45" s="178"/>
      <c r="DP45" s="178"/>
      <c r="DQ45" s="178"/>
      <c r="DR45" s="178"/>
      <c r="DS45" s="178"/>
      <c r="DT45" s="178"/>
      <c r="DU45" s="178"/>
      <c r="DV45" s="178"/>
      <c r="DW45" s="178"/>
      <c r="DX45" s="178"/>
      <c r="DY45" s="178"/>
      <c r="DZ45" s="178"/>
      <c r="EA45" s="178"/>
      <c r="EB45" s="178"/>
      <c r="EC45" s="178"/>
      <c r="ED45" s="178"/>
      <c r="EE45" s="178"/>
      <c r="EF45" s="178"/>
      <c r="EG45" s="178"/>
      <c r="EH45" s="178"/>
      <c r="EI45" s="178"/>
      <c r="EJ45" s="178"/>
      <c r="EK45" s="178"/>
      <c r="EL45" s="178"/>
      <c r="EM45" s="178"/>
      <c r="EN45" s="178"/>
      <c r="EO45" s="178"/>
      <c r="EP45" s="178"/>
      <c r="EQ45" s="178"/>
      <c r="ER45" s="178"/>
      <c r="ES45" s="178"/>
      <c r="ET45" s="178"/>
      <c r="EU45" s="178"/>
      <c r="EV45" s="178"/>
      <c r="EW45" s="178"/>
      <c r="EX45" s="178"/>
      <c r="EY45" s="179"/>
    </row>
    <row r="46" spans="1:155" ht="6" customHeight="1" x14ac:dyDescent="0.15">
      <c r="A46" s="25"/>
      <c r="B46" s="157"/>
      <c r="C46" s="157"/>
      <c r="D46" s="157"/>
      <c r="E46" s="157"/>
      <c r="F46" s="255"/>
      <c r="G46" s="255"/>
      <c r="H46" s="255"/>
      <c r="I46" s="255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1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  <c r="BI46" s="155"/>
      <c r="BJ46" s="155"/>
      <c r="BK46" s="155"/>
      <c r="BL46" s="156"/>
      <c r="BM46" s="156"/>
      <c r="BN46" s="156"/>
      <c r="BO46" s="156"/>
      <c r="BP46" s="156"/>
      <c r="BQ46" s="156"/>
      <c r="BR46" s="156"/>
      <c r="BS46" s="156"/>
      <c r="BT46" s="154"/>
      <c r="BU46" s="154"/>
      <c r="BV46" s="154"/>
      <c r="BW46" s="154"/>
      <c r="BX46" s="154"/>
      <c r="BY46" s="154"/>
      <c r="BZ46" s="154"/>
      <c r="CA46" s="154"/>
      <c r="CB46" s="154"/>
      <c r="CC46" s="154"/>
      <c r="CD46" s="154"/>
      <c r="CE46" s="154"/>
      <c r="CF46" s="154"/>
      <c r="CG46" s="154"/>
      <c r="CH46" s="154"/>
      <c r="CI46" s="154"/>
      <c r="CJ46" s="154"/>
      <c r="CK46" s="154"/>
      <c r="CL46" s="154"/>
      <c r="CM46" s="154"/>
      <c r="CN46" s="154"/>
      <c r="CO46" s="154"/>
      <c r="CP46" s="154"/>
      <c r="CQ46" s="154"/>
      <c r="CR46" s="154"/>
      <c r="CS46" s="154"/>
      <c r="CT46" s="154"/>
      <c r="CU46" s="154"/>
      <c r="CW46" s="177"/>
      <c r="CX46" s="178"/>
      <c r="CY46" s="178"/>
      <c r="CZ46" s="178"/>
      <c r="DA46" s="178"/>
      <c r="DB46" s="178"/>
      <c r="DC46" s="178"/>
      <c r="DD46" s="178"/>
      <c r="DE46" s="178"/>
      <c r="DF46" s="178"/>
      <c r="DG46" s="178"/>
      <c r="DH46" s="178"/>
      <c r="DI46" s="178"/>
      <c r="DJ46" s="178"/>
      <c r="DK46" s="178"/>
      <c r="DL46" s="178"/>
      <c r="DM46" s="178"/>
      <c r="DN46" s="178"/>
      <c r="DO46" s="178"/>
      <c r="DP46" s="178"/>
      <c r="DQ46" s="178"/>
      <c r="DR46" s="178"/>
      <c r="DS46" s="178"/>
      <c r="DT46" s="178"/>
      <c r="DU46" s="178"/>
      <c r="DV46" s="178"/>
      <c r="DW46" s="178"/>
      <c r="DX46" s="178"/>
      <c r="DY46" s="178"/>
      <c r="DZ46" s="178"/>
      <c r="EA46" s="178"/>
      <c r="EB46" s="178"/>
      <c r="EC46" s="178"/>
      <c r="ED46" s="178"/>
      <c r="EE46" s="178"/>
      <c r="EF46" s="178"/>
      <c r="EG46" s="178"/>
      <c r="EH46" s="178"/>
      <c r="EI46" s="178"/>
      <c r="EJ46" s="178"/>
      <c r="EK46" s="178"/>
      <c r="EL46" s="178"/>
      <c r="EM46" s="178"/>
      <c r="EN46" s="178"/>
      <c r="EO46" s="178"/>
      <c r="EP46" s="178"/>
      <c r="EQ46" s="178"/>
      <c r="ER46" s="178"/>
      <c r="ES46" s="178"/>
      <c r="ET46" s="178"/>
      <c r="EU46" s="178"/>
      <c r="EV46" s="178"/>
      <c r="EW46" s="178"/>
      <c r="EX46" s="178"/>
      <c r="EY46" s="179"/>
    </row>
    <row r="47" spans="1:155" ht="24.6" customHeight="1" x14ac:dyDescent="0.15">
      <c r="A47" s="24" t="str">
        <f>B47</f>
        <v>34</v>
      </c>
      <c r="B47" s="157" t="s">
        <v>23</v>
      </c>
      <c r="C47" s="157"/>
      <c r="D47" s="157"/>
      <c r="E47" s="157"/>
      <c r="F47" s="255"/>
      <c r="G47" s="255"/>
      <c r="H47" s="255"/>
      <c r="I47" s="255"/>
      <c r="J47" s="236" t="s">
        <v>70</v>
      </c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8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  <c r="BJ47" s="193"/>
      <c r="BK47" s="193"/>
      <c r="BL47" s="156">
        <v>25</v>
      </c>
      <c r="BM47" s="156"/>
      <c r="BN47" s="156"/>
      <c r="BO47" s="156"/>
      <c r="BP47" s="156"/>
      <c r="BQ47" s="156"/>
      <c r="BR47" s="156"/>
      <c r="BS47" s="156"/>
      <c r="BT47" s="154">
        <f>ROUNDDOWN(AB47*0.25/1000,0)</f>
        <v>0</v>
      </c>
      <c r="BU47" s="154"/>
      <c r="BV47" s="154"/>
      <c r="BW47" s="154"/>
      <c r="BX47" s="154"/>
      <c r="BY47" s="154"/>
      <c r="BZ47" s="154"/>
      <c r="CA47" s="154"/>
      <c r="CB47" s="154"/>
      <c r="CC47" s="154"/>
      <c r="CD47" s="154"/>
      <c r="CE47" s="154"/>
      <c r="CF47" s="154"/>
      <c r="CG47" s="154"/>
      <c r="CH47" s="154"/>
      <c r="CI47" s="154"/>
      <c r="CJ47" s="154"/>
      <c r="CK47" s="154"/>
      <c r="CL47" s="154"/>
      <c r="CM47" s="154"/>
      <c r="CN47" s="154"/>
      <c r="CO47" s="154"/>
      <c r="CP47" s="154"/>
      <c r="CQ47" s="154"/>
      <c r="CR47" s="154"/>
      <c r="CS47" s="154"/>
      <c r="CT47" s="154"/>
      <c r="CU47" s="154"/>
      <c r="CW47" s="186" t="s">
        <v>83</v>
      </c>
      <c r="CX47" s="187"/>
      <c r="CY47" s="187"/>
      <c r="CZ47" s="187"/>
      <c r="DA47" s="187"/>
      <c r="DB47" s="187"/>
      <c r="DC47" s="187"/>
      <c r="DD47" s="187"/>
      <c r="DE47" s="187"/>
      <c r="DF47" s="187"/>
      <c r="DG47" s="187"/>
      <c r="DH47" s="187"/>
      <c r="DI47" s="187"/>
      <c r="DJ47" s="187"/>
      <c r="DK47" s="187"/>
      <c r="DL47" s="187"/>
      <c r="DM47" s="187"/>
      <c r="DN47" s="187"/>
      <c r="DO47" s="187"/>
      <c r="DP47" s="187"/>
      <c r="DQ47" s="187"/>
      <c r="DR47" s="187"/>
      <c r="DS47" s="187"/>
      <c r="DT47" s="187"/>
      <c r="DU47" s="187"/>
      <c r="DV47" s="187"/>
      <c r="DW47" s="187"/>
      <c r="DX47" s="187"/>
      <c r="DY47" s="187"/>
      <c r="DZ47" s="187"/>
      <c r="EA47" s="187"/>
      <c r="EB47" s="187"/>
      <c r="EC47" s="187"/>
      <c r="ED47" s="187"/>
      <c r="EE47" s="187"/>
      <c r="EF47" s="187"/>
      <c r="EG47" s="187"/>
      <c r="EH47" s="187"/>
      <c r="EI47" s="187"/>
      <c r="EJ47" s="187"/>
      <c r="EK47" s="187"/>
      <c r="EL47" s="187"/>
      <c r="EM47" s="187"/>
      <c r="EN47" s="187"/>
      <c r="EO47" s="187"/>
      <c r="EP47" s="187"/>
      <c r="EQ47" s="187"/>
      <c r="ER47" s="187"/>
      <c r="ES47" s="187"/>
      <c r="ET47" s="187"/>
      <c r="EU47" s="187"/>
      <c r="EV47" s="187"/>
      <c r="EW47" s="187"/>
      <c r="EX47" s="187"/>
      <c r="EY47" s="188"/>
    </row>
    <row r="48" spans="1:155" ht="24" customHeight="1" x14ac:dyDescent="0.15">
      <c r="A48" s="25"/>
      <c r="B48" s="157"/>
      <c r="C48" s="157"/>
      <c r="D48" s="157"/>
      <c r="E48" s="157"/>
      <c r="F48" s="255"/>
      <c r="G48" s="255"/>
      <c r="H48" s="255"/>
      <c r="I48" s="255"/>
      <c r="J48" s="218" t="s">
        <v>71</v>
      </c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20"/>
      <c r="AB48" s="155"/>
      <c r="AC48" s="155"/>
      <c r="AD48" s="155"/>
      <c r="AE48" s="155"/>
      <c r="AF48" s="155"/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  <c r="BI48" s="155"/>
      <c r="BJ48" s="155"/>
      <c r="BK48" s="155"/>
      <c r="BL48" s="156">
        <v>24</v>
      </c>
      <c r="BM48" s="156"/>
      <c r="BN48" s="156"/>
      <c r="BO48" s="156"/>
      <c r="BP48" s="156"/>
      <c r="BQ48" s="156"/>
      <c r="BR48" s="156"/>
      <c r="BS48" s="156"/>
      <c r="BT48" s="154">
        <f>ROUNDDOWN(AB48*0.24/1000,0)</f>
        <v>0</v>
      </c>
      <c r="BU48" s="154"/>
      <c r="BV48" s="154"/>
      <c r="BW48" s="154"/>
      <c r="BX48" s="154"/>
      <c r="BY48" s="154"/>
      <c r="BZ48" s="154"/>
      <c r="CA48" s="154"/>
      <c r="CB48" s="154"/>
      <c r="CC48" s="154"/>
      <c r="CD48" s="154"/>
      <c r="CE48" s="154"/>
      <c r="CF48" s="154"/>
      <c r="CG48" s="154"/>
      <c r="CH48" s="154"/>
      <c r="CI48" s="154"/>
      <c r="CJ48" s="154"/>
      <c r="CK48" s="154"/>
      <c r="CL48" s="154"/>
      <c r="CM48" s="154"/>
      <c r="CN48" s="154"/>
      <c r="CO48" s="154"/>
      <c r="CP48" s="154"/>
      <c r="CQ48" s="154"/>
      <c r="CR48" s="154"/>
      <c r="CS48" s="154"/>
      <c r="CT48" s="154"/>
      <c r="CU48" s="154"/>
      <c r="CW48" s="186" t="s">
        <v>84</v>
      </c>
      <c r="CX48" s="187"/>
      <c r="CY48" s="187"/>
      <c r="CZ48" s="187"/>
      <c r="DA48" s="187"/>
      <c r="DB48" s="187"/>
      <c r="DC48" s="187"/>
      <c r="DD48" s="187"/>
      <c r="DE48" s="187"/>
      <c r="DF48" s="187"/>
      <c r="DG48" s="187"/>
      <c r="DH48" s="187"/>
      <c r="DI48" s="187"/>
      <c r="DJ48" s="187"/>
      <c r="DK48" s="187"/>
      <c r="DL48" s="187"/>
      <c r="DM48" s="187"/>
      <c r="DN48" s="187"/>
      <c r="DO48" s="187"/>
      <c r="DP48" s="187"/>
      <c r="DQ48" s="187"/>
      <c r="DR48" s="187"/>
      <c r="DS48" s="187"/>
      <c r="DT48" s="187"/>
      <c r="DU48" s="187"/>
      <c r="DV48" s="187"/>
      <c r="DW48" s="187"/>
      <c r="DX48" s="187"/>
      <c r="DY48" s="187"/>
      <c r="DZ48" s="187"/>
      <c r="EA48" s="187"/>
      <c r="EB48" s="187"/>
      <c r="EC48" s="187"/>
      <c r="ED48" s="187"/>
      <c r="EE48" s="187"/>
      <c r="EF48" s="187"/>
      <c r="EG48" s="187"/>
      <c r="EH48" s="187"/>
      <c r="EI48" s="187"/>
      <c r="EJ48" s="187"/>
      <c r="EK48" s="187"/>
      <c r="EL48" s="187"/>
      <c r="EM48" s="187"/>
      <c r="EN48" s="187"/>
      <c r="EO48" s="187"/>
      <c r="EP48" s="187"/>
      <c r="EQ48" s="187"/>
      <c r="ER48" s="187"/>
      <c r="ES48" s="187"/>
      <c r="ET48" s="187"/>
      <c r="EU48" s="187"/>
      <c r="EV48" s="187"/>
      <c r="EW48" s="187"/>
      <c r="EX48" s="187"/>
      <c r="EY48" s="188"/>
    </row>
    <row r="49" spans="1:155" ht="6" customHeight="1" x14ac:dyDescent="0.15">
      <c r="A49" s="24" t="str">
        <f>B49</f>
        <v>35</v>
      </c>
      <c r="B49" s="157" t="s">
        <v>27</v>
      </c>
      <c r="C49" s="157"/>
      <c r="D49" s="157"/>
      <c r="E49" s="157"/>
      <c r="F49" s="255"/>
      <c r="G49" s="255"/>
      <c r="H49" s="255"/>
      <c r="I49" s="255"/>
      <c r="J49" s="231" t="s">
        <v>28</v>
      </c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  <c r="BJ49" s="193"/>
      <c r="BK49" s="193"/>
      <c r="BL49" s="156">
        <v>23</v>
      </c>
      <c r="BM49" s="156"/>
      <c r="BN49" s="156"/>
      <c r="BO49" s="156"/>
      <c r="BP49" s="156"/>
      <c r="BQ49" s="156"/>
      <c r="BR49" s="156"/>
      <c r="BS49" s="156"/>
      <c r="BT49" s="154">
        <f t="shared" ref="BT49" si="0">ROUNDDOWN(AB49*0.23/1000,0)</f>
        <v>0</v>
      </c>
      <c r="BU49" s="154"/>
      <c r="BV49" s="154"/>
      <c r="BW49" s="154"/>
      <c r="BX49" s="154"/>
      <c r="BY49" s="154"/>
      <c r="BZ49" s="154"/>
      <c r="CA49" s="154"/>
      <c r="CB49" s="154"/>
      <c r="CC49" s="154"/>
      <c r="CD49" s="154"/>
      <c r="CE49" s="154"/>
      <c r="CF49" s="154"/>
      <c r="CG49" s="154"/>
      <c r="CH49" s="154"/>
      <c r="CI49" s="154"/>
      <c r="CJ49" s="154"/>
      <c r="CK49" s="154"/>
      <c r="CL49" s="154"/>
      <c r="CM49" s="154"/>
      <c r="CN49" s="154"/>
      <c r="CO49" s="154"/>
      <c r="CP49" s="154"/>
      <c r="CQ49" s="154"/>
      <c r="CR49" s="154"/>
      <c r="CS49" s="154"/>
      <c r="CT49" s="154"/>
      <c r="CU49" s="154"/>
      <c r="CW49" s="204"/>
      <c r="CX49" s="205"/>
      <c r="CY49" s="205"/>
      <c r="CZ49" s="205"/>
      <c r="DA49" s="205"/>
      <c r="DB49" s="232"/>
      <c r="DC49" s="206"/>
      <c r="DD49" s="207"/>
      <c r="DE49" s="207"/>
      <c r="DF49" s="207"/>
      <c r="DG49" s="207"/>
      <c r="DH49" s="207"/>
      <c r="DI49" s="207"/>
      <c r="DJ49" s="207"/>
      <c r="DK49" s="207"/>
      <c r="DL49" s="207"/>
      <c r="DM49" s="207"/>
      <c r="DN49" s="207"/>
      <c r="DO49" s="207"/>
      <c r="DP49" s="207"/>
      <c r="DQ49" s="207"/>
      <c r="DR49" s="207"/>
      <c r="DS49" s="207"/>
      <c r="DT49" s="207"/>
      <c r="DU49" s="207"/>
      <c r="DV49" s="207"/>
      <c r="DW49" s="207"/>
      <c r="DX49" s="207"/>
      <c r="DY49" s="207"/>
      <c r="DZ49" s="207"/>
      <c r="EA49" s="207"/>
      <c r="EB49" s="207"/>
      <c r="EC49" s="207"/>
      <c r="ED49" s="207"/>
      <c r="EE49" s="207"/>
      <c r="EF49" s="207"/>
      <c r="EG49" s="207"/>
      <c r="EH49" s="207"/>
      <c r="EI49" s="207"/>
      <c r="EJ49" s="207"/>
      <c r="EK49" s="207"/>
      <c r="EL49" s="207"/>
      <c r="EM49" s="207"/>
      <c r="EN49" s="207"/>
      <c r="EO49" s="207"/>
      <c r="EP49" s="207"/>
      <c r="EQ49" s="207"/>
      <c r="ER49" s="208"/>
      <c r="ES49" s="233" t="s">
        <v>56</v>
      </c>
      <c r="ET49" s="234"/>
      <c r="EU49" s="234"/>
      <c r="EV49" s="234"/>
      <c r="EW49" s="234"/>
      <c r="EX49" s="234"/>
      <c r="EY49" s="235"/>
    </row>
    <row r="50" spans="1:155" ht="6" customHeight="1" x14ac:dyDescent="0.15">
      <c r="A50" s="25"/>
      <c r="B50" s="157"/>
      <c r="C50" s="157"/>
      <c r="D50" s="157"/>
      <c r="E50" s="157"/>
      <c r="F50" s="255"/>
      <c r="G50" s="255"/>
      <c r="H50" s="255"/>
      <c r="I50" s="255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  <c r="BJ50" s="193"/>
      <c r="BK50" s="193"/>
      <c r="BL50" s="156"/>
      <c r="BM50" s="156"/>
      <c r="BN50" s="156"/>
      <c r="BO50" s="156"/>
      <c r="BP50" s="156"/>
      <c r="BQ50" s="156"/>
      <c r="BR50" s="156"/>
      <c r="BS50" s="156"/>
      <c r="BT50" s="154"/>
      <c r="BU50" s="154"/>
      <c r="BV50" s="154"/>
      <c r="BW50" s="154"/>
      <c r="BX50" s="154"/>
      <c r="BY50" s="154"/>
      <c r="BZ50" s="154"/>
      <c r="CA50" s="154"/>
      <c r="CB50" s="154"/>
      <c r="CC50" s="154"/>
      <c r="CD50" s="154"/>
      <c r="CE50" s="154"/>
      <c r="CF50" s="154"/>
      <c r="CG50" s="154"/>
      <c r="CH50" s="154"/>
      <c r="CI50" s="154"/>
      <c r="CJ50" s="154"/>
      <c r="CK50" s="154"/>
      <c r="CL50" s="154"/>
      <c r="CM50" s="154"/>
      <c r="CN50" s="154"/>
      <c r="CO50" s="154"/>
      <c r="CP50" s="154"/>
      <c r="CQ50" s="154"/>
      <c r="CR50" s="154"/>
      <c r="CS50" s="154"/>
      <c r="CT50" s="154"/>
      <c r="CU50" s="154"/>
      <c r="CW50" s="204"/>
      <c r="CX50" s="205"/>
      <c r="CY50" s="205"/>
      <c r="CZ50" s="205"/>
      <c r="DA50" s="205"/>
      <c r="DB50" s="232"/>
      <c r="DC50" s="209"/>
      <c r="DD50" s="210"/>
      <c r="DE50" s="210"/>
      <c r="DF50" s="210"/>
      <c r="DG50" s="210"/>
      <c r="DH50" s="210"/>
      <c r="DI50" s="210"/>
      <c r="DJ50" s="210"/>
      <c r="DK50" s="210"/>
      <c r="DL50" s="210"/>
      <c r="DM50" s="210"/>
      <c r="DN50" s="210"/>
      <c r="DO50" s="210"/>
      <c r="DP50" s="210"/>
      <c r="DQ50" s="210"/>
      <c r="DR50" s="210"/>
      <c r="DS50" s="210"/>
      <c r="DT50" s="210"/>
      <c r="DU50" s="210"/>
      <c r="DV50" s="210"/>
      <c r="DW50" s="210"/>
      <c r="DX50" s="210"/>
      <c r="DY50" s="210"/>
      <c r="DZ50" s="210"/>
      <c r="EA50" s="210"/>
      <c r="EB50" s="210"/>
      <c r="EC50" s="210"/>
      <c r="ED50" s="210"/>
      <c r="EE50" s="210"/>
      <c r="EF50" s="210"/>
      <c r="EG50" s="210"/>
      <c r="EH50" s="210"/>
      <c r="EI50" s="210"/>
      <c r="EJ50" s="210"/>
      <c r="EK50" s="210"/>
      <c r="EL50" s="210"/>
      <c r="EM50" s="210"/>
      <c r="EN50" s="210"/>
      <c r="EO50" s="210"/>
      <c r="EP50" s="210"/>
      <c r="EQ50" s="210"/>
      <c r="ER50" s="211"/>
      <c r="ES50" s="233"/>
      <c r="ET50" s="234"/>
      <c r="EU50" s="234"/>
      <c r="EV50" s="234"/>
      <c r="EW50" s="234"/>
      <c r="EX50" s="234"/>
      <c r="EY50" s="235"/>
    </row>
    <row r="51" spans="1:155" ht="6" customHeight="1" x14ac:dyDescent="0.15">
      <c r="A51" s="25"/>
      <c r="B51" s="157"/>
      <c r="C51" s="157"/>
      <c r="D51" s="157"/>
      <c r="E51" s="157"/>
      <c r="F51" s="255"/>
      <c r="G51" s="255"/>
      <c r="H51" s="255"/>
      <c r="I51" s="255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  <c r="BJ51" s="193"/>
      <c r="BK51" s="193"/>
      <c r="BL51" s="156"/>
      <c r="BM51" s="156"/>
      <c r="BN51" s="156"/>
      <c r="BO51" s="156"/>
      <c r="BP51" s="156"/>
      <c r="BQ51" s="156"/>
      <c r="BR51" s="156"/>
      <c r="BS51" s="156"/>
      <c r="BT51" s="154"/>
      <c r="BU51" s="154"/>
      <c r="BV51" s="154"/>
      <c r="BW51" s="154"/>
      <c r="BX51" s="154"/>
      <c r="BY51" s="154"/>
      <c r="BZ51" s="154"/>
      <c r="CA51" s="154"/>
      <c r="CB51" s="154"/>
      <c r="CC51" s="154"/>
      <c r="CD51" s="154"/>
      <c r="CE51" s="154"/>
      <c r="CF51" s="154"/>
      <c r="CG51" s="154"/>
      <c r="CH51" s="154"/>
      <c r="CI51" s="154"/>
      <c r="CJ51" s="154"/>
      <c r="CK51" s="154"/>
      <c r="CL51" s="154"/>
      <c r="CM51" s="154"/>
      <c r="CN51" s="154"/>
      <c r="CO51" s="154"/>
      <c r="CP51" s="154"/>
      <c r="CQ51" s="154"/>
      <c r="CR51" s="154"/>
      <c r="CS51" s="154"/>
      <c r="CT51" s="154"/>
      <c r="CU51" s="154"/>
      <c r="CW51" s="204"/>
      <c r="CX51" s="205"/>
      <c r="CY51" s="205"/>
      <c r="CZ51" s="205"/>
      <c r="DA51" s="205"/>
      <c r="DB51" s="232"/>
      <c r="DC51" s="209"/>
      <c r="DD51" s="210"/>
      <c r="DE51" s="210"/>
      <c r="DF51" s="210"/>
      <c r="DG51" s="210"/>
      <c r="DH51" s="210"/>
      <c r="DI51" s="210"/>
      <c r="DJ51" s="210"/>
      <c r="DK51" s="210"/>
      <c r="DL51" s="210"/>
      <c r="DM51" s="210"/>
      <c r="DN51" s="210"/>
      <c r="DO51" s="210"/>
      <c r="DP51" s="210"/>
      <c r="DQ51" s="210"/>
      <c r="DR51" s="210"/>
      <c r="DS51" s="210"/>
      <c r="DT51" s="210"/>
      <c r="DU51" s="210"/>
      <c r="DV51" s="210"/>
      <c r="DW51" s="210"/>
      <c r="DX51" s="210"/>
      <c r="DY51" s="210"/>
      <c r="DZ51" s="210"/>
      <c r="EA51" s="210"/>
      <c r="EB51" s="210"/>
      <c r="EC51" s="210"/>
      <c r="ED51" s="210"/>
      <c r="EE51" s="210"/>
      <c r="EF51" s="210"/>
      <c r="EG51" s="210"/>
      <c r="EH51" s="210"/>
      <c r="EI51" s="210"/>
      <c r="EJ51" s="210"/>
      <c r="EK51" s="210"/>
      <c r="EL51" s="210"/>
      <c r="EM51" s="210"/>
      <c r="EN51" s="210"/>
      <c r="EO51" s="210"/>
      <c r="EP51" s="210"/>
      <c r="EQ51" s="210"/>
      <c r="ER51" s="211"/>
      <c r="ES51" s="233"/>
      <c r="ET51" s="234"/>
      <c r="EU51" s="234"/>
      <c r="EV51" s="234"/>
      <c r="EW51" s="234"/>
      <c r="EX51" s="234"/>
      <c r="EY51" s="235"/>
    </row>
    <row r="52" spans="1:155" ht="6" customHeight="1" x14ac:dyDescent="0.15">
      <c r="A52" s="25"/>
      <c r="B52" s="157"/>
      <c r="C52" s="157"/>
      <c r="D52" s="157"/>
      <c r="E52" s="157"/>
      <c r="F52" s="255"/>
      <c r="G52" s="255"/>
      <c r="H52" s="255"/>
      <c r="I52" s="255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  <c r="BJ52" s="193"/>
      <c r="BK52" s="193"/>
      <c r="BL52" s="156"/>
      <c r="BM52" s="156"/>
      <c r="BN52" s="156"/>
      <c r="BO52" s="156"/>
      <c r="BP52" s="156"/>
      <c r="BQ52" s="156"/>
      <c r="BR52" s="156"/>
      <c r="BS52" s="156"/>
      <c r="BT52" s="154"/>
      <c r="BU52" s="154"/>
      <c r="BV52" s="154"/>
      <c r="BW52" s="154"/>
      <c r="BX52" s="154"/>
      <c r="BY52" s="154"/>
      <c r="BZ52" s="154"/>
      <c r="CA52" s="154"/>
      <c r="CB52" s="154"/>
      <c r="CC52" s="154"/>
      <c r="CD52" s="154"/>
      <c r="CE52" s="154"/>
      <c r="CF52" s="154"/>
      <c r="CG52" s="154"/>
      <c r="CH52" s="154"/>
      <c r="CI52" s="154"/>
      <c r="CJ52" s="154"/>
      <c r="CK52" s="154"/>
      <c r="CL52" s="154"/>
      <c r="CM52" s="154"/>
      <c r="CN52" s="154"/>
      <c r="CO52" s="154"/>
      <c r="CP52" s="154"/>
      <c r="CQ52" s="154"/>
      <c r="CR52" s="154"/>
      <c r="CS52" s="154"/>
      <c r="CT52" s="154"/>
      <c r="CU52" s="154"/>
      <c r="CW52" s="204"/>
      <c r="CX52" s="205"/>
      <c r="CY52" s="205"/>
      <c r="CZ52" s="205"/>
      <c r="DA52" s="205"/>
      <c r="DB52" s="232"/>
      <c r="DC52" s="212"/>
      <c r="DD52" s="213"/>
      <c r="DE52" s="213"/>
      <c r="DF52" s="213"/>
      <c r="DG52" s="213"/>
      <c r="DH52" s="213"/>
      <c r="DI52" s="213"/>
      <c r="DJ52" s="213"/>
      <c r="DK52" s="213"/>
      <c r="DL52" s="213"/>
      <c r="DM52" s="213"/>
      <c r="DN52" s="213"/>
      <c r="DO52" s="213"/>
      <c r="DP52" s="213"/>
      <c r="DQ52" s="213"/>
      <c r="DR52" s="213"/>
      <c r="DS52" s="213"/>
      <c r="DT52" s="213"/>
      <c r="DU52" s="213"/>
      <c r="DV52" s="213"/>
      <c r="DW52" s="213"/>
      <c r="DX52" s="213"/>
      <c r="DY52" s="213"/>
      <c r="DZ52" s="213"/>
      <c r="EA52" s="213"/>
      <c r="EB52" s="213"/>
      <c r="EC52" s="213"/>
      <c r="ED52" s="213"/>
      <c r="EE52" s="213"/>
      <c r="EF52" s="213"/>
      <c r="EG52" s="213"/>
      <c r="EH52" s="213"/>
      <c r="EI52" s="213"/>
      <c r="EJ52" s="213"/>
      <c r="EK52" s="213"/>
      <c r="EL52" s="213"/>
      <c r="EM52" s="213"/>
      <c r="EN52" s="213"/>
      <c r="EO52" s="213"/>
      <c r="EP52" s="213"/>
      <c r="EQ52" s="213"/>
      <c r="ER52" s="214"/>
      <c r="ES52" s="233"/>
      <c r="ET52" s="234"/>
      <c r="EU52" s="234"/>
      <c r="EV52" s="234"/>
      <c r="EW52" s="234"/>
      <c r="EX52" s="234"/>
      <c r="EY52" s="235"/>
    </row>
    <row r="53" spans="1:155" ht="24" customHeight="1" x14ac:dyDescent="0.15">
      <c r="A53" s="25"/>
      <c r="B53" s="157"/>
      <c r="C53" s="157"/>
      <c r="D53" s="157"/>
      <c r="E53" s="157"/>
      <c r="F53" s="255"/>
      <c r="G53" s="255"/>
      <c r="H53" s="255"/>
      <c r="I53" s="255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31"/>
      <c r="Z53" s="231"/>
      <c r="AA53" s="231"/>
      <c r="AB53" s="155">
        <v>34000000</v>
      </c>
      <c r="AC53" s="155"/>
      <c r="AD53" s="155"/>
      <c r="AE53" s="155"/>
      <c r="AF53" s="155"/>
      <c r="AG53" s="155"/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  <c r="BI53" s="155"/>
      <c r="BJ53" s="155"/>
      <c r="BK53" s="155"/>
      <c r="BL53" s="156">
        <v>23</v>
      </c>
      <c r="BM53" s="156"/>
      <c r="BN53" s="156"/>
      <c r="BO53" s="156"/>
      <c r="BP53" s="156"/>
      <c r="BQ53" s="156"/>
      <c r="BR53" s="156"/>
      <c r="BS53" s="156"/>
      <c r="BT53" s="154">
        <f>ROUNDDOWN(AB53*0.23/1000,0)</f>
        <v>7820</v>
      </c>
      <c r="BU53" s="154"/>
      <c r="BV53" s="154"/>
      <c r="BW53" s="154"/>
      <c r="BX53" s="154"/>
      <c r="BY53" s="154"/>
      <c r="BZ53" s="154"/>
      <c r="CA53" s="154"/>
      <c r="CB53" s="154"/>
      <c r="CC53" s="154"/>
      <c r="CD53" s="154"/>
      <c r="CE53" s="154"/>
      <c r="CF53" s="154"/>
      <c r="CG53" s="154"/>
      <c r="CH53" s="154"/>
      <c r="CI53" s="154"/>
      <c r="CJ53" s="154"/>
      <c r="CK53" s="154"/>
      <c r="CL53" s="154"/>
      <c r="CM53" s="154"/>
      <c r="CN53" s="154"/>
      <c r="CO53" s="154"/>
      <c r="CP53" s="154"/>
      <c r="CQ53" s="154"/>
      <c r="CR53" s="154"/>
      <c r="CS53" s="154"/>
      <c r="CT53" s="154"/>
      <c r="CU53" s="154"/>
      <c r="CW53" s="186" t="s">
        <v>85</v>
      </c>
      <c r="CX53" s="187"/>
      <c r="CY53" s="187"/>
      <c r="CZ53" s="187"/>
      <c r="DA53" s="187"/>
      <c r="DB53" s="187"/>
      <c r="DC53" s="187"/>
      <c r="DD53" s="187"/>
      <c r="DE53" s="187"/>
      <c r="DF53" s="187"/>
      <c r="DG53" s="187"/>
      <c r="DH53" s="187"/>
      <c r="DI53" s="187"/>
      <c r="DJ53" s="187"/>
      <c r="DK53" s="187"/>
      <c r="DL53" s="187"/>
      <c r="DM53" s="187"/>
      <c r="DN53" s="187"/>
      <c r="DO53" s="187"/>
      <c r="DP53" s="187"/>
      <c r="DQ53" s="187"/>
      <c r="DR53" s="187"/>
      <c r="DS53" s="187"/>
      <c r="DT53" s="187"/>
      <c r="DU53" s="187"/>
      <c r="DV53" s="187"/>
      <c r="DW53" s="187"/>
      <c r="DX53" s="187"/>
      <c r="DY53" s="187"/>
      <c r="DZ53" s="187"/>
      <c r="EA53" s="187"/>
      <c r="EB53" s="187"/>
      <c r="EC53" s="187"/>
      <c r="ED53" s="187"/>
      <c r="EE53" s="187"/>
      <c r="EF53" s="187"/>
      <c r="EG53" s="187"/>
      <c r="EH53" s="187"/>
      <c r="EI53" s="187"/>
      <c r="EJ53" s="187"/>
      <c r="EK53" s="187"/>
      <c r="EL53" s="187"/>
      <c r="EM53" s="187"/>
      <c r="EN53" s="187"/>
      <c r="EO53" s="187"/>
      <c r="EP53" s="187"/>
      <c r="EQ53" s="187"/>
      <c r="ER53" s="187"/>
      <c r="ES53" s="187"/>
      <c r="ET53" s="187"/>
      <c r="EU53" s="187"/>
      <c r="EV53" s="187"/>
      <c r="EW53" s="187"/>
      <c r="EX53" s="187"/>
      <c r="EY53" s="188"/>
    </row>
    <row r="54" spans="1:155" ht="6" customHeight="1" x14ac:dyDescent="0.15">
      <c r="A54" s="24" t="str">
        <f>B54</f>
        <v>38</v>
      </c>
      <c r="B54" s="157" t="s">
        <v>29</v>
      </c>
      <c r="C54" s="157"/>
      <c r="D54" s="157"/>
      <c r="E54" s="157"/>
      <c r="F54" s="255"/>
      <c r="G54" s="255"/>
      <c r="H54" s="255"/>
      <c r="I54" s="255"/>
      <c r="J54" s="198" t="s">
        <v>72</v>
      </c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200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  <c r="BI54" s="193"/>
      <c r="BJ54" s="193"/>
      <c r="BK54" s="193"/>
      <c r="BL54" s="156">
        <v>23</v>
      </c>
      <c r="BM54" s="156"/>
      <c r="BN54" s="156"/>
      <c r="BO54" s="156"/>
      <c r="BP54" s="156"/>
      <c r="BQ54" s="156"/>
      <c r="BR54" s="156"/>
      <c r="BS54" s="156"/>
      <c r="BT54" s="154">
        <f t="shared" ref="BT54" si="1">ROUNDDOWN(AB54*0.23/1000,0)</f>
        <v>0</v>
      </c>
      <c r="BU54" s="154"/>
      <c r="BV54" s="154"/>
      <c r="BW54" s="154"/>
      <c r="BX54" s="154"/>
      <c r="BY54" s="154"/>
      <c r="BZ54" s="154"/>
      <c r="CA54" s="154"/>
      <c r="CB54" s="154"/>
      <c r="CC54" s="154"/>
      <c r="CD54" s="154"/>
      <c r="CE54" s="154"/>
      <c r="CF54" s="154"/>
      <c r="CG54" s="154"/>
      <c r="CH54" s="154"/>
      <c r="CI54" s="154"/>
      <c r="CJ54" s="154"/>
      <c r="CK54" s="154"/>
      <c r="CL54" s="154"/>
      <c r="CM54" s="154"/>
      <c r="CN54" s="154"/>
      <c r="CO54" s="154"/>
      <c r="CP54" s="154"/>
      <c r="CQ54" s="154"/>
      <c r="CR54" s="154"/>
      <c r="CS54" s="154"/>
      <c r="CT54" s="154"/>
      <c r="CU54" s="154"/>
      <c r="CW54" s="204" t="s">
        <v>91</v>
      </c>
      <c r="CX54" s="205"/>
      <c r="CY54" s="205"/>
      <c r="CZ54" s="205"/>
      <c r="DA54" s="205"/>
      <c r="DB54" s="205"/>
      <c r="DC54" s="206"/>
      <c r="DD54" s="207"/>
      <c r="DE54" s="207"/>
      <c r="DF54" s="207"/>
      <c r="DG54" s="207"/>
      <c r="DH54" s="208"/>
      <c r="DI54" s="215" t="s">
        <v>57</v>
      </c>
      <c r="DJ54" s="215"/>
      <c r="DK54" s="215"/>
      <c r="DL54" s="215"/>
      <c r="DM54" s="215"/>
      <c r="DN54" s="215"/>
      <c r="DO54" s="206"/>
      <c r="DP54" s="207"/>
      <c r="DQ54" s="207"/>
      <c r="DR54" s="207"/>
      <c r="DS54" s="207"/>
      <c r="DT54" s="207"/>
      <c r="DU54" s="207"/>
      <c r="DV54" s="207"/>
      <c r="DW54" s="207"/>
      <c r="DX54" s="207"/>
      <c r="DY54" s="207"/>
      <c r="DZ54" s="208"/>
      <c r="EA54" s="215" t="s">
        <v>58</v>
      </c>
      <c r="EB54" s="215"/>
      <c r="EC54" s="215"/>
      <c r="ED54" s="215"/>
      <c r="EE54" s="215"/>
      <c r="EF54" s="215"/>
      <c r="EG54" s="206"/>
      <c r="EH54" s="207"/>
      <c r="EI54" s="207"/>
      <c r="EJ54" s="207"/>
      <c r="EK54" s="207"/>
      <c r="EL54" s="207"/>
      <c r="EM54" s="207"/>
      <c r="EN54" s="207"/>
      <c r="EO54" s="207"/>
      <c r="EP54" s="207"/>
      <c r="EQ54" s="207"/>
      <c r="ER54" s="208"/>
      <c r="ES54" s="216" t="s">
        <v>59</v>
      </c>
      <c r="ET54" s="216"/>
      <c r="EU54" s="216"/>
      <c r="EV54" s="216"/>
      <c r="EW54" s="216"/>
      <c r="EX54" s="216"/>
      <c r="EY54" s="217"/>
    </row>
    <row r="55" spans="1:155" ht="6" customHeight="1" x14ac:dyDescent="0.15">
      <c r="A55" s="25"/>
      <c r="B55" s="157"/>
      <c r="C55" s="157"/>
      <c r="D55" s="157"/>
      <c r="E55" s="157"/>
      <c r="F55" s="255"/>
      <c r="G55" s="255"/>
      <c r="H55" s="255"/>
      <c r="I55" s="255"/>
      <c r="J55" s="201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  <c r="BJ55" s="193"/>
      <c r="BK55" s="193"/>
      <c r="BL55" s="156"/>
      <c r="BM55" s="156"/>
      <c r="BN55" s="156"/>
      <c r="BO55" s="156"/>
      <c r="BP55" s="156"/>
      <c r="BQ55" s="156"/>
      <c r="BR55" s="156"/>
      <c r="BS55" s="156"/>
      <c r="BT55" s="154"/>
      <c r="BU55" s="154"/>
      <c r="BV55" s="154"/>
      <c r="BW55" s="154"/>
      <c r="BX55" s="154"/>
      <c r="BY55" s="154"/>
      <c r="BZ55" s="154"/>
      <c r="CA55" s="154"/>
      <c r="CB55" s="154"/>
      <c r="CC55" s="154"/>
      <c r="CD55" s="154"/>
      <c r="CE55" s="154"/>
      <c r="CF55" s="154"/>
      <c r="CG55" s="154"/>
      <c r="CH55" s="154"/>
      <c r="CI55" s="154"/>
      <c r="CJ55" s="154"/>
      <c r="CK55" s="154"/>
      <c r="CL55" s="154"/>
      <c r="CM55" s="154"/>
      <c r="CN55" s="154"/>
      <c r="CO55" s="154"/>
      <c r="CP55" s="154"/>
      <c r="CQ55" s="154"/>
      <c r="CR55" s="154"/>
      <c r="CS55" s="154"/>
      <c r="CT55" s="154"/>
      <c r="CU55" s="154"/>
      <c r="CW55" s="204"/>
      <c r="CX55" s="205"/>
      <c r="CY55" s="205"/>
      <c r="CZ55" s="205"/>
      <c r="DA55" s="205"/>
      <c r="DB55" s="205"/>
      <c r="DC55" s="209"/>
      <c r="DD55" s="210"/>
      <c r="DE55" s="210"/>
      <c r="DF55" s="210"/>
      <c r="DG55" s="210"/>
      <c r="DH55" s="211"/>
      <c r="DI55" s="215"/>
      <c r="DJ55" s="215"/>
      <c r="DK55" s="215"/>
      <c r="DL55" s="215"/>
      <c r="DM55" s="215"/>
      <c r="DN55" s="215"/>
      <c r="DO55" s="209"/>
      <c r="DP55" s="210"/>
      <c r="DQ55" s="210"/>
      <c r="DR55" s="210"/>
      <c r="DS55" s="210"/>
      <c r="DT55" s="210"/>
      <c r="DU55" s="210"/>
      <c r="DV55" s="210"/>
      <c r="DW55" s="210"/>
      <c r="DX55" s="210"/>
      <c r="DY55" s="210"/>
      <c r="DZ55" s="211"/>
      <c r="EA55" s="215"/>
      <c r="EB55" s="215"/>
      <c r="EC55" s="215"/>
      <c r="ED55" s="215"/>
      <c r="EE55" s="215"/>
      <c r="EF55" s="215"/>
      <c r="EG55" s="209"/>
      <c r="EH55" s="210"/>
      <c r="EI55" s="210"/>
      <c r="EJ55" s="210"/>
      <c r="EK55" s="210"/>
      <c r="EL55" s="210"/>
      <c r="EM55" s="210"/>
      <c r="EN55" s="210"/>
      <c r="EO55" s="210"/>
      <c r="EP55" s="210"/>
      <c r="EQ55" s="210"/>
      <c r="ER55" s="211"/>
      <c r="ES55" s="216"/>
      <c r="ET55" s="216"/>
      <c r="EU55" s="216"/>
      <c r="EV55" s="216"/>
      <c r="EW55" s="216"/>
      <c r="EX55" s="216"/>
      <c r="EY55" s="217"/>
    </row>
    <row r="56" spans="1:155" ht="6" customHeight="1" x14ac:dyDescent="0.15">
      <c r="A56" s="25"/>
      <c r="B56" s="157"/>
      <c r="C56" s="157"/>
      <c r="D56" s="157"/>
      <c r="E56" s="157"/>
      <c r="F56" s="255"/>
      <c r="G56" s="255"/>
      <c r="H56" s="255"/>
      <c r="I56" s="255"/>
      <c r="J56" s="201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  <c r="BJ56" s="193"/>
      <c r="BK56" s="193"/>
      <c r="BL56" s="156"/>
      <c r="BM56" s="156"/>
      <c r="BN56" s="156"/>
      <c r="BO56" s="156"/>
      <c r="BP56" s="156"/>
      <c r="BQ56" s="156"/>
      <c r="BR56" s="156"/>
      <c r="BS56" s="156"/>
      <c r="BT56" s="154"/>
      <c r="BU56" s="154"/>
      <c r="BV56" s="154"/>
      <c r="BW56" s="154"/>
      <c r="BX56" s="154"/>
      <c r="BY56" s="154"/>
      <c r="BZ56" s="154"/>
      <c r="CA56" s="154"/>
      <c r="CB56" s="154"/>
      <c r="CC56" s="154"/>
      <c r="CD56" s="154"/>
      <c r="CE56" s="154"/>
      <c r="CF56" s="154"/>
      <c r="CG56" s="154"/>
      <c r="CH56" s="154"/>
      <c r="CI56" s="154"/>
      <c r="CJ56" s="154"/>
      <c r="CK56" s="154"/>
      <c r="CL56" s="154"/>
      <c r="CM56" s="154"/>
      <c r="CN56" s="154"/>
      <c r="CO56" s="154"/>
      <c r="CP56" s="154"/>
      <c r="CQ56" s="154"/>
      <c r="CR56" s="154"/>
      <c r="CS56" s="154"/>
      <c r="CT56" s="154"/>
      <c r="CU56" s="154"/>
      <c r="CW56" s="204"/>
      <c r="CX56" s="205"/>
      <c r="CY56" s="205"/>
      <c r="CZ56" s="205"/>
      <c r="DA56" s="205"/>
      <c r="DB56" s="205"/>
      <c r="DC56" s="209"/>
      <c r="DD56" s="210"/>
      <c r="DE56" s="210"/>
      <c r="DF56" s="210"/>
      <c r="DG56" s="210"/>
      <c r="DH56" s="211"/>
      <c r="DI56" s="215"/>
      <c r="DJ56" s="215"/>
      <c r="DK56" s="215"/>
      <c r="DL56" s="215"/>
      <c r="DM56" s="215"/>
      <c r="DN56" s="215"/>
      <c r="DO56" s="209"/>
      <c r="DP56" s="210"/>
      <c r="DQ56" s="210"/>
      <c r="DR56" s="210"/>
      <c r="DS56" s="210"/>
      <c r="DT56" s="210"/>
      <c r="DU56" s="210"/>
      <c r="DV56" s="210"/>
      <c r="DW56" s="210"/>
      <c r="DX56" s="210"/>
      <c r="DY56" s="210"/>
      <c r="DZ56" s="211"/>
      <c r="EA56" s="215"/>
      <c r="EB56" s="215"/>
      <c r="EC56" s="215"/>
      <c r="ED56" s="215"/>
      <c r="EE56" s="215"/>
      <c r="EF56" s="215"/>
      <c r="EG56" s="209"/>
      <c r="EH56" s="210"/>
      <c r="EI56" s="210"/>
      <c r="EJ56" s="210"/>
      <c r="EK56" s="210"/>
      <c r="EL56" s="210"/>
      <c r="EM56" s="210"/>
      <c r="EN56" s="210"/>
      <c r="EO56" s="210"/>
      <c r="EP56" s="210"/>
      <c r="EQ56" s="210"/>
      <c r="ER56" s="211"/>
      <c r="ES56" s="216"/>
      <c r="ET56" s="216"/>
      <c r="EU56" s="216"/>
      <c r="EV56" s="216"/>
      <c r="EW56" s="216"/>
      <c r="EX56" s="216"/>
      <c r="EY56" s="217"/>
    </row>
    <row r="57" spans="1:155" ht="6" customHeight="1" x14ac:dyDescent="0.15">
      <c r="A57" s="25"/>
      <c r="B57" s="157"/>
      <c r="C57" s="157"/>
      <c r="D57" s="157"/>
      <c r="E57" s="157"/>
      <c r="F57" s="255"/>
      <c r="G57" s="255"/>
      <c r="H57" s="255"/>
      <c r="I57" s="255"/>
      <c r="J57" s="201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3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3"/>
      <c r="AO57" s="193"/>
      <c r="AP57" s="193"/>
      <c r="AQ57" s="193"/>
      <c r="AR57" s="193"/>
      <c r="AS57" s="193"/>
      <c r="AT57" s="193"/>
      <c r="AU57" s="193"/>
      <c r="AV57" s="193"/>
      <c r="AW57" s="193"/>
      <c r="AX57" s="193"/>
      <c r="AY57" s="193"/>
      <c r="AZ57" s="193"/>
      <c r="BA57" s="193"/>
      <c r="BB57" s="193"/>
      <c r="BC57" s="193"/>
      <c r="BD57" s="193"/>
      <c r="BE57" s="193"/>
      <c r="BF57" s="193"/>
      <c r="BG57" s="193"/>
      <c r="BH57" s="193"/>
      <c r="BI57" s="193"/>
      <c r="BJ57" s="193"/>
      <c r="BK57" s="193"/>
      <c r="BL57" s="156"/>
      <c r="BM57" s="156"/>
      <c r="BN57" s="156"/>
      <c r="BO57" s="156"/>
      <c r="BP57" s="156"/>
      <c r="BQ57" s="156"/>
      <c r="BR57" s="156"/>
      <c r="BS57" s="156"/>
      <c r="BT57" s="154"/>
      <c r="BU57" s="154"/>
      <c r="BV57" s="154"/>
      <c r="BW57" s="154"/>
      <c r="BX57" s="154"/>
      <c r="BY57" s="154"/>
      <c r="BZ57" s="154"/>
      <c r="CA57" s="154"/>
      <c r="CB57" s="154"/>
      <c r="CC57" s="154"/>
      <c r="CD57" s="154"/>
      <c r="CE57" s="154"/>
      <c r="CF57" s="154"/>
      <c r="CG57" s="154"/>
      <c r="CH57" s="154"/>
      <c r="CI57" s="154"/>
      <c r="CJ57" s="154"/>
      <c r="CK57" s="154"/>
      <c r="CL57" s="154"/>
      <c r="CM57" s="154"/>
      <c r="CN57" s="154"/>
      <c r="CO57" s="154"/>
      <c r="CP57" s="154"/>
      <c r="CQ57" s="154"/>
      <c r="CR57" s="154"/>
      <c r="CS57" s="154"/>
      <c r="CT57" s="154"/>
      <c r="CU57" s="154"/>
      <c r="CV57" s="26"/>
      <c r="CW57" s="204"/>
      <c r="CX57" s="205"/>
      <c r="CY57" s="205"/>
      <c r="CZ57" s="205"/>
      <c r="DA57" s="205"/>
      <c r="DB57" s="205"/>
      <c r="DC57" s="212"/>
      <c r="DD57" s="213"/>
      <c r="DE57" s="213"/>
      <c r="DF57" s="213"/>
      <c r="DG57" s="213"/>
      <c r="DH57" s="214"/>
      <c r="DI57" s="215"/>
      <c r="DJ57" s="215"/>
      <c r="DK57" s="215"/>
      <c r="DL57" s="215"/>
      <c r="DM57" s="215"/>
      <c r="DN57" s="215"/>
      <c r="DO57" s="212"/>
      <c r="DP57" s="213"/>
      <c r="DQ57" s="213"/>
      <c r="DR57" s="213"/>
      <c r="DS57" s="213"/>
      <c r="DT57" s="213"/>
      <c r="DU57" s="213"/>
      <c r="DV57" s="213"/>
      <c r="DW57" s="213"/>
      <c r="DX57" s="213"/>
      <c r="DY57" s="213"/>
      <c r="DZ57" s="214"/>
      <c r="EA57" s="215"/>
      <c r="EB57" s="215"/>
      <c r="EC57" s="215"/>
      <c r="ED57" s="215"/>
      <c r="EE57" s="215"/>
      <c r="EF57" s="215"/>
      <c r="EG57" s="212"/>
      <c r="EH57" s="213"/>
      <c r="EI57" s="213"/>
      <c r="EJ57" s="213"/>
      <c r="EK57" s="213"/>
      <c r="EL57" s="213"/>
      <c r="EM57" s="213"/>
      <c r="EN57" s="213"/>
      <c r="EO57" s="213"/>
      <c r="EP57" s="213"/>
      <c r="EQ57" s="213"/>
      <c r="ER57" s="214"/>
      <c r="ES57" s="216"/>
      <c r="ET57" s="216"/>
      <c r="EU57" s="216"/>
      <c r="EV57" s="216"/>
      <c r="EW57" s="216"/>
      <c r="EX57" s="216"/>
      <c r="EY57" s="217"/>
    </row>
    <row r="58" spans="1:155" ht="6" customHeight="1" x14ac:dyDescent="0.15">
      <c r="A58" s="25"/>
      <c r="B58" s="157"/>
      <c r="C58" s="157"/>
      <c r="D58" s="157"/>
      <c r="E58" s="157"/>
      <c r="F58" s="255"/>
      <c r="G58" s="255"/>
      <c r="H58" s="255"/>
      <c r="I58" s="255"/>
      <c r="J58" s="218" t="s">
        <v>73</v>
      </c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  <c r="Z58" s="219"/>
      <c r="AA58" s="220"/>
      <c r="AB58" s="155">
        <v>30000000</v>
      </c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  <c r="BI58" s="155"/>
      <c r="BJ58" s="155"/>
      <c r="BK58" s="155"/>
      <c r="BL58" s="156">
        <v>23</v>
      </c>
      <c r="BM58" s="156"/>
      <c r="BN58" s="156"/>
      <c r="BO58" s="156"/>
      <c r="BP58" s="156"/>
      <c r="BQ58" s="156"/>
      <c r="BR58" s="156"/>
      <c r="BS58" s="156"/>
      <c r="BT58" s="154">
        <f t="shared" ref="BT58" si="2">ROUNDDOWN(AB58*0.23/1000,0)</f>
        <v>6900</v>
      </c>
      <c r="BU58" s="154"/>
      <c r="BV58" s="154"/>
      <c r="BW58" s="154"/>
      <c r="BX58" s="154"/>
      <c r="BY58" s="154"/>
      <c r="BZ58" s="154"/>
      <c r="CA58" s="154"/>
      <c r="CB58" s="154"/>
      <c r="CC58" s="154"/>
      <c r="CD58" s="154"/>
      <c r="CE58" s="154"/>
      <c r="CF58" s="154"/>
      <c r="CG58" s="154"/>
      <c r="CH58" s="154"/>
      <c r="CI58" s="154"/>
      <c r="CJ58" s="154"/>
      <c r="CK58" s="154"/>
      <c r="CL58" s="154"/>
      <c r="CM58" s="154"/>
      <c r="CN58" s="154"/>
      <c r="CO58" s="154"/>
      <c r="CP58" s="154"/>
      <c r="CQ58" s="154"/>
      <c r="CR58" s="154"/>
      <c r="CS58" s="154"/>
      <c r="CT58" s="154"/>
      <c r="CU58" s="154"/>
      <c r="CV58" s="26"/>
      <c r="CW58" s="112"/>
      <c r="CX58" s="113"/>
      <c r="CY58" s="113"/>
      <c r="CZ58" s="113"/>
      <c r="DA58" s="113"/>
      <c r="DB58" s="113"/>
      <c r="DC58" s="113"/>
      <c r="DD58" s="113"/>
      <c r="DE58" s="113"/>
      <c r="DF58" s="113"/>
      <c r="DG58" s="113"/>
      <c r="DH58" s="113"/>
      <c r="DI58" s="113"/>
      <c r="DJ58" s="113"/>
      <c r="DK58" s="113"/>
      <c r="DL58" s="113"/>
      <c r="DM58" s="113"/>
      <c r="DN58" s="113"/>
      <c r="DO58" s="113"/>
      <c r="DP58" s="113"/>
      <c r="DQ58" s="113"/>
      <c r="DR58" s="113"/>
      <c r="DS58" s="113"/>
      <c r="DT58" s="113"/>
      <c r="DU58" s="113"/>
      <c r="DV58" s="113"/>
      <c r="DW58" s="113"/>
      <c r="DX58" s="113"/>
      <c r="DY58" s="113"/>
      <c r="DZ58" s="113"/>
      <c r="EA58" s="113"/>
      <c r="EB58" s="113"/>
      <c r="EC58" s="113"/>
      <c r="ED58" s="113"/>
      <c r="EE58" s="113"/>
      <c r="EF58" s="113"/>
      <c r="EG58" s="113"/>
      <c r="EH58" s="113"/>
      <c r="EI58" s="113"/>
      <c r="EJ58" s="113"/>
      <c r="EK58" s="113"/>
      <c r="EL58" s="113"/>
      <c r="EM58" s="113"/>
      <c r="EN58" s="113"/>
      <c r="EO58" s="113"/>
      <c r="EP58" s="113"/>
      <c r="EQ58" s="113"/>
      <c r="ER58" s="113"/>
      <c r="ES58" s="113"/>
      <c r="ET58" s="113"/>
      <c r="EU58" s="113"/>
      <c r="EV58" s="113"/>
      <c r="EW58" s="113"/>
      <c r="EX58" s="113"/>
      <c r="EY58" s="114"/>
    </row>
    <row r="59" spans="1:155" ht="6" customHeight="1" x14ac:dyDescent="0.15">
      <c r="A59" s="25"/>
      <c r="B59" s="157"/>
      <c r="C59" s="157"/>
      <c r="D59" s="157"/>
      <c r="E59" s="157"/>
      <c r="F59" s="255"/>
      <c r="G59" s="255"/>
      <c r="H59" s="255"/>
      <c r="I59" s="255"/>
      <c r="J59" s="218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20"/>
      <c r="AB59" s="155"/>
      <c r="AC59" s="155"/>
      <c r="AD59" s="155"/>
      <c r="AE59" s="155"/>
      <c r="AF59" s="155"/>
      <c r="AG59" s="155"/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  <c r="BI59" s="155"/>
      <c r="BJ59" s="155"/>
      <c r="BK59" s="155"/>
      <c r="BL59" s="156"/>
      <c r="BM59" s="156"/>
      <c r="BN59" s="156"/>
      <c r="BO59" s="156"/>
      <c r="BP59" s="156"/>
      <c r="BQ59" s="156"/>
      <c r="BR59" s="156"/>
      <c r="BS59" s="156"/>
      <c r="BT59" s="154"/>
      <c r="BU59" s="154"/>
      <c r="BV59" s="154"/>
      <c r="BW59" s="154"/>
      <c r="BX59" s="154"/>
      <c r="BY59" s="154"/>
      <c r="BZ59" s="154"/>
      <c r="CA59" s="154"/>
      <c r="CB59" s="154"/>
      <c r="CC59" s="154"/>
      <c r="CD59" s="154"/>
      <c r="CE59" s="154"/>
      <c r="CF59" s="154"/>
      <c r="CG59" s="154"/>
      <c r="CH59" s="154"/>
      <c r="CI59" s="154"/>
      <c r="CJ59" s="154"/>
      <c r="CK59" s="154"/>
      <c r="CL59" s="154"/>
      <c r="CM59" s="154"/>
      <c r="CN59" s="154"/>
      <c r="CO59" s="154"/>
      <c r="CP59" s="154"/>
      <c r="CQ59" s="154"/>
      <c r="CR59" s="154"/>
      <c r="CS59" s="154"/>
      <c r="CT59" s="154"/>
      <c r="CU59" s="154"/>
      <c r="CV59" s="26"/>
      <c r="CW59" s="112"/>
      <c r="CX59" s="113"/>
      <c r="CY59" s="113"/>
      <c r="CZ59" s="113"/>
      <c r="DA59" s="113"/>
      <c r="DB59" s="113"/>
      <c r="DC59" s="113"/>
      <c r="DD59" s="113"/>
      <c r="DE59" s="113"/>
      <c r="DF59" s="113"/>
      <c r="DG59" s="113"/>
      <c r="DH59" s="113"/>
      <c r="DI59" s="113"/>
      <c r="DJ59" s="113"/>
      <c r="DK59" s="113"/>
      <c r="DL59" s="113"/>
      <c r="DM59" s="113"/>
      <c r="DN59" s="113"/>
      <c r="DO59" s="113"/>
      <c r="DP59" s="113"/>
      <c r="DQ59" s="113"/>
      <c r="DR59" s="113"/>
      <c r="DS59" s="113"/>
      <c r="DT59" s="113"/>
      <c r="DU59" s="113"/>
      <c r="DV59" s="113"/>
      <c r="DW59" s="113"/>
      <c r="DX59" s="113"/>
      <c r="DY59" s="113"/>
      <c r="DZ59" s="113"/>
      <c r="EA59" s="113"/>
      <c r="EB59" s="113"/>
      <c r="EC59" s="113"/>
      <c r="ED59" s="113"/>
      <c r="EE59" s="113"/>
      <c r="EF59" s="113"/>
      <c r="EG59" s="113"/>
      <c r="EH59" s="113"/>
      <c r="EI59" s="113"/>
      <c r="EJ59" s="113"/>
      <c r="EK59" s="113"/>
      <c r="EL59" s="113"/>
      <c r="EM59" s="113"/>
      <c r="EN59" s="113"/>
      <c r="EO59" s="113"/>
      <c r="EP59" s="113"/>
      <c r="EQ59" s="113"/>
      <c r="ER59" s="113"/>
      <c r="ES59" s="113"/>
      <c r="ET59" s="113"/>
      <c r="EU59" s="113"/>
      <c r="EV59" s="113"/>
      <c r="EW59" s="113"/>
      <c r="EX59" s="113"/>
      <c r="EY59" s="114"/>
    </row>
    <row r="60" spans="1:155" ht="6" customHeight="1" x14ac:dyDescent="0.15">
      <c r="A60" s="25"/>
      <c r="B60" s="157"/>
      <c r="C60" s="157"/>
      <c r="D60" s="157"/>
      <c r="E60" s="157"/>
      <c r="F60" s="255"/>
      <c r="G60" s="255"/>
      <c r="H60" s="255"/>
      <c r="I60" s="255"/>
      <c r="J60" s="218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  <c r="Z60" s="219"/>
      <c r="AA60" s="220"/>
      <c r="AB60" s="155"/>
      <c r="AC60" s="155"/>
      <c r="AD60" s="155"/>
      <c r="AE60" s="155"/>
      <c r="AF60" s="155"/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  <c r="BI60" s="155"/>
      <c r="BJ60" s="155"/>
      <c r="BK60" s="155"/>
      <c r="BL60" s="156"/>
      <c r="BM60" s="156"/>
      <c r="BN60" s="156"/>
      <c r="BO60" s="156"/>
      <c r="BP60" s="156"/>
      <c r="BQ60" s="156"/>
      <c r="BR60" s="156"/>
      <c r="BS60" s="156"/>
      <c r="BT60" s="154"/>
      <c r="BU60" s="154"/>
      <c r="BV60" s="154"/>
      <c r="BW60" s="154"/>
      <c r="BX60" s="154"/>
      <c r="BY60" s="154"/>
      <c r="BZ60" s="154"/>
      <c r="CA60" s="154"/>
      <c r="CB60" s="154"/>
      <c r="CC60" s="154"/>
      <c r="CD60" s="154"/>
      <c r="CE60" s="154"/>
      <c r="CF60" s="154"/>
      <c r="CG60" s="154"/>
      <c r="CH60" s="154"/>
      <c r="CI60" s="154"/>
      <c r="CJ60" s="154"/>
      <c r="CK60" s="154"/>
      <c r="CL60" s="154"/>
      <c r="CM60" s="154"/>
      <c r="CN60" s="154"/>
      <c r="CO60" s="154"/>
      <c r="CP60" s="154"/>
      <c r="CQ60" s="154"/>
      <c r="CR60" s="154"/>
      <c r="CS60" s="154"/>
      <c r="CT60" s="154"/>
      <c r="CU60" s="154"/>
      <c r="CW60" s="112"/>
      <c r="CX60" s="113"/>
      <c r="CY60" s="113"/>
      <c r="CZ60" s="113"/>
      <c r="DA60" s="113"/>
      <c r="DB60" s="113"/>
      <c r="DC60" s="113"/>
      <c r="DD60" s="113"/>
      <c r="DE60" s="113"/>
      <c r="DF60" s="113"/>
      <c r="DG60" s="113"/>
      <c r="DH60" s="113"/>
      <c r="DI60" s="113"/>
      <c r="DJ60" s="113"/>
      <c r="DK60" s="113"/>
      <c r="DL60" s="113"/>
      <c r="DM60" s="113"/>
      <c r="DN60" s="113"/>
      <c r="DO60" s="113"/>
      <c r="DP60" s="113"/>
      <c r="DQ60" s="113"/>
      <c r="DR60" s="113"/>
      <c r="DS60" s="113"/>
      <c r="DT60" s="113"/>
      <c r="DU60" s="113"/>
      <c r="DV60" s="113"/>
      <c r="DW60" s="113"/>
      <c r="DX60" s="113"/>
      <c r="DY60" s="113"/>
      <c r="DZ60" s="113"/>
      <c r="EA60" s="113"/>
      <c r="EB60" s="113"/>
      <c r="EC60" s="113"/>
      <c r="ED60" s="113"/>
      <c r="EE60" s="113"/>
      <c r="EF60" s="113"/>
      <c r="EG60" s="113"/>
      <c r="EH60" s="113"/>
      <c r="EI60" s="113"/>
      <c r="EJ60" s="113"/>
      <c r="EK60" s="113"/>
      <c r="EL60" s="113"/>
      <c r="EM60" s="113"/>
      <c r="EN60" s="113"/>
      <c r="EO60" s="113"/>
      <c r="EP60" s="113"/>
      <c r="EQ60" s="113"/>
      <c r="ER60" s="113"/>
      <c r="ES60" s="113"/>
      <c r="ET60" s="113"/>
      <c r="EU60" s="113"/>
      <c r="EV60" s="113"/>
      <c r="EW60" s="113"/>
      <c r="EX60" s="113"/>
      <c r="EY60" s="114"/>
    </row>
    <row r="61" spans="1:155" ht="6" customHeight="1" x14ac:dyDescent="0.15">
      <c r="A61" s="25"/>
      <c r="B61" s="157"/>
      <c r="C61" s="157"/>
      <c r="D61" s="157"/>
      <c r="E61" s="157"/>
      <c r="F61" s="255"/>
      <c r="G61" s="255"/>
      <c r="H61" s="255"/>
      <c r="I61" s="255"/>
      <c r="J61" s="221"/>
      <c r="K61" s="222"/>
      <c r="L61" s="222"/>
      <c r="M61" s="222"/>
      <c r="N61" s="222"/>
      <c r="O61" s="222"/>
      <c r="P61" s="222"/>
      <c r="Q61" s="222"/>
      <c r="R61" s="219"/>
      <c r="S61" s="219"/>
      <c r="T61" s="219"/>
      <c r="U61" s="219"/>
      <c r="V61" s="219"/>
      <c r="W61" s="219"/>
      <c r="X61" s="219"/>
      <c r="Y61" s="219"/>
      <c r="Z61" s="219"/>
      <c r="AA61" s="220"/>
      <c r="AB61" s="155"/>
      <c r="AC61" s="155"/>
      <c r="AD61" s="155"/>
      <c r="AE61" s="155"/>
      <c r="AF61" s="155"/>
      <c r="AG61" s="155"/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  <c r="BI61" s="155"/>
      <c r="BJ61" s="155"/>
      <c r="BK61" s="155"/>
      <c r="BL61" s="156"/>
      <c r="BM61" s="156"/>
      <c r="BN61" s="156"/>
      <c r="BO61" s="156"/>
      <c r="BP61" s="156"/>
      <c r="BQ61" s="156"/>
      <c r="BR61" s="156"/>
      <c r="BS61" s="156"/>
      <c r="BT61" s="154"/>
      <c r="BU61" s="154"/>
      <c r="BV61" s="154"/>
      <c r="BW61" s="154"/>
      <c r="BX61" s="154"/>
      <c r="BY61" s="154"/>
      <c r="BZ61" s="154"/>
      <c r="CA61" s="154"/>
      <c r="CB61" s="154"/>
      <c r="CC61" s="154"/>
      <c r="CD61" s="154"/>
      <c r="CE61" s="154"/>
      <c r="CF61" s="154"/>
      <c r="CG61" s="154"/>
      <c r="CH61" s="154"/>
      <c r="CI61" s="154"/>
      <c r="CJ61" s="154"/>
      <c r="CK61" s="154"/>
      <c r="CL61" s="154"/>
      <c r="CM61" s="154"/>
      <c r="CN61" s="154"/>
      <c r="CO61" s="154"/>
      <c r="CP61" s="154"/>
      <c r="CQ61" s="154"/>
      <c r="CR61" s="154"/>
      <c r="CS61" s="154"/>
      <c r="CT61" s="154"/>
      <c r="CU61" s="154"/>
      <c r="CW61" s="115"/>
      <c r="CX61" s="116"/>
      <c r="CY61" s="116"/>
      <c r="CZ61" s="116"/>
      <c r="DA61" s="116"/>
      <c r="DB61" s="116"/>
      <c r="DC61" s="116"/>
      <c r="DD61" s="116"/>
      <c r="DE61" s="116"/>
      <c r="DF61" s="116"/>
      <c r="DG61" s="116"/>
      <c r="DH61" s="116"/>
      <c r="DI61" s="116"/>
      <c r="DJ61" s="116"/>
      <c r="DK61" s="116"/>
      <c r="DL61" s="116"/>
      <c r="DM61" s="116"/>
      <c r="DN61" s="116"/>
      <c r="DO61" s="116"/>
      <c r="DP61" s="116"/>
      <c r="DQ61" s="116"/>
      <c r="DR61" s="116"/>
      <c r="DS61" s="116"/>
      <c r="DT61" s="116"/>
      <c r="DU61" s="116"/>
      <c r="DV61" s="116"/>
      <c r="DW61" s="116"/>
      <c r="DX61" s="116"/>
      <c r="DY61" s="116"/>
      <c r="DZ61" s="116"/>
      <c r="EA61" s="116"/>
      <c r="EB61" s="116"/>
      <c r="EC61" s="116"/>
      <c r="ED61" s="116"/>
      <c r="EE61" s="116"/>
      <c r="EF61" s="116"/>
      <c r="EG61" s="116"/>
      <c r="EH61" s="116"/>
      <c r="EI61" s="116"/>
      <c r="EJ61" s="116"/>
      <c r="EK61" s="116"/>
      <c r="EL61" s="116"/>
      <c r="EM61" s="116"/>
      <c r="EN61" s="116"/>
      <c r="EO61" s="116"/>
      <c r="EP61" s="116"/>
      <c r="EQ61" s="116"/>
      <c r="ER61" s="116"/>
      <c r="ES61" s="116"/>
      <c r="ET61" s="116"/>
      <c r="EU61" s="116"/>
      <c r="EV61" s="116"/>
      <c r="EW61" s="116"/>
      <c r="EX61" s="116"/>
      <c r="EY61" s="117"/>
    </row>
    <row r="62" spans="1:155" ht="6" customHeight="1" x14ac:dyDescent="0.15">
      <c r="A62" s="24" t="s">
        <v>30</v>
      </c>
      <c r="B62" s="157" t="s">
        <v>31</v>
      </c>
      <c r="C62" s="157"/>
      <c r="D62" s="157"/>
      <c r="E62" s="157"/>
      <c r="F62" s="255"/>
      <c r="G62" s="255"/>
      <c r="H62" s="255"/>
      <c r="I62" s="256"/>
      <c r="J62" s="189"/>
      <c r="K62" s="190"/>
      <c r="L62" s="190"/>
      <c r="M62" s="190"/>
      <c r="N62" s="190"/>
      <c r="O62" s="190"/>
      <c r="P62" s="190"/>
      <c r="Q62" s="190"/>
      <c r="R62" s="189"/>
      <c r="S62" s="190"/>
      <c r="T62" s="190"/>
      <c r="U62" s="190"/>
      <c r="V62" s="190"/>
      <c r="W62" s="190"/>
      <c r="X62" s="190"/>
      <c r="Y62" s="190"/>
      <c r="Z62" s="190"/>
      <c r="AA62" s="191"/>
      <c r="AB62" s="192"/>
      <c r="AC62" s="193"/>
      <c r="AD62" s="193"/>
      <c r="AE62" s="193"/>
      <c r="AF62" s="193"/>
      <c r="AG62" s="193"/>
      <c r="AH62" s="193"/>
      <c r="AI62" s="193"/>
      <c r="AJ62" s="193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93"/>
      <c r="BC62" s="193"/>
      <c r="BD62" s="193"/>
      <c r="BE62" s="193"/>
      <c r="BF62" s="193"/>
      <c r="BG62" s="193"/>
      <c r="BH62" s="193"/>
      <c r="BI62" s="193"/>
      <c r="BJ62" s="193"/>
      <c r="BK62" s="193"/>
      <c r="BL62" s="156">
        <v>40</v>
      </c>
      <c r="BM62" s="156"/>
      <c r="BN62" s="156"/>
      <c r="BO62" s="156"/>
      <c r="BP62" s="156"/>
      <c r="BQ62" s="156"/>
      <c r="BR62" s="156"/>
      <c r="BS62" s="156"/>
      <c r="BT62" s="154">
        <f>ROUNDDOWN(AB62*0.4/1000,0)</f>
        <v>0</v>
      </c>
      <c r="BU62" s="154"/>
      <c r="BV62" s="154"/>
      <c r="BW62" s="154"/>
      <c r="BX62" s="154"/>
      <c r="BY62" s="154"/>
      <c r="BZ62" s="154"/>
      <c r="CA62" s="154"/>
      <c r="CB62" s="154"/>
      <c r="CC62" s="154"/>
      <c r="CD62" s="154"/>
      <c r="CE62" s="154"/>
      <c r="CF62" s="154"/>
      <c r="CG62" s="154"/>
      <c r="CH62" s="154"/>
      <c r="CI62" s="154"/>
      <c r="CJ62" s="154"/>
      <c r="CK62" s="154"/>
      <c r="CL62" s="154"/>
      <c r="CM62" s="154"/>
      <c r="CN62" s="154"/>
      <c r="CO62" s="154"/>
      <c r="CP62" s="154"/>
      <c r="CQ62" s="154"/>
      <c r="CR62" s="154"/>
      <c r="CS62" s="154"/>
      <c r="CT62" s="154"/>
      <c r="CU62" s="154"/>
      <c r="CV62" s="27"/>
      <c r="CW62" s="174" t="s">
        <v>61</v>
      </c>
      <c r="CX62" s="175"/>
      <c r="CY62" s="175"/>
      <c r="CZ62" s="175"/>
      <c r="DA62" s="175"/>
      <c r="DB62" s="175"/>
      <c r="DC62" s="175"/>
      <c r="DD62" s="175"/>
      <c r="DE62" s="175"/>
      <c r="DF62" s="175"/>
      <c r="DG62" s="175"/>
      <c r="DH62" s="175"/>
      <c r="DI62" s="175"/>
      <c r="DJ62" s="175"/>
      <c r="DK62" s="175"/>
      <c r="DL62" s="175"/>
      <c r="DM62" s="175"/>
      <c r="DN62" s="175"/>
      <c r="DO62" s="175"/>
      <c r="DP62" s="175"/>
      <c r="DQ62" s="175"/>
      <c r="DR62" s="175"/>
      <c r="DS62" s="175"/>
      <c r="DT62" s="175"/>
      <c r="DU62" s="175"/>
      <c r="DV62" s="175"/>
      <c r="DW62" s="175"/>
      <c r="DX62" s="175"/>
      <c r="DY62" s="175"/>
      <c r="DZ62" s="175"/>
      <c r="EA62" s="175"/>
      <c r="EB62" s="175"/>
      <c r="EC62" s="175"/>
      <c r="ED62" s="175"/>
      <c r="EE62" s="175"/>
      <c r="EF62" s="175"/>
      <c r="EG62" s="175"/>
      <c r="EH62" s="175"/>
      <c r="EI62" s="175"/>
      <c r="EJ62" s="175"/>
      <c r="EK62" s="175"/>
      <c r="EL62" s="175"/>
      <c r="EM62" s="175"/>
      <c r="EN62" s="175"/>
      <c r="EO62" s="175"/>
      <c r="EP62" s="175"/>
      <c r="EQ62" s="175"/>
      <c r="ER62" s="175"/>
      <c r="ES62" s="175"/>
      <c r="ET62" s="175"/>
      <c r="EU62" s="175"/>
      <c r="EV62" s="175"/>
      <c r="EW62" s="175"/>
      <c r="EX62" s="175"/>
      <c r="EY62" s="176"/>
    </row>
    <row r="63" spans="1:155" ht="6" customHeight="1" x14ac:dyDescent="0.15">
      <c r="A63" s="25"/>
      <c r="B63" s="157"/>
      <c r="C63" s="157"/>
      <c r="D63" s="157"/>
      <c r="E63" s="157"/>
      <c r="F63" s="255"/>
      <c r="G63" s="255"/>
      <c r="H63" s="255"/>
      <c r="I63" s="256"/>
      <c r="J63" s="165"/>
      <c r="K63" s="166"/>
      <c r="L63" s="166"/>
      <c r="M63" s="166"/>
      <c r="N63" s="166"/>
      <c r="O63" s="166"/>
      <c r="P63" s="166"/>
      <c r="Q63" s="166"/>
      <c r="R63" s="165"/>
      <c r="S63" s="166"/>
      <c r="T63" s="166"/>
      <c r="U63" s="166"/>
      <c r="V63" s="166"/>
      <c r="W63" s="166"/>
      <c r="X63" s="166"/>
      <c r="Y63" s="166"/>
      <c r="Z63" s="166"/>
      <c r="AA63" s="167"/>
      <c r="AB63" s="192"/>
      <c r="AC63" s="193"/>
      <c r="AD63" s="193"/>
      <c r="AE63" s="193"/>
      <c r="AF63" s="193"/>
      <c r="AG63" s="193"/>
      <c r="AH63" s="193"/>
      <c r="AI63" s="193"/>
      <c r="AJ63" s="193"/>
      <c r="AK63" s="193"/>
      <c r="AL63" s="193"/>
      <c r="AM63" s="193"/>
      <c r="AN63" s="193"/>
      <c r="AO63" s="193"/>
      <c r="AP63" s="193"/>
      <c r="AQ63" s="193"/>
      <c r="AR63" s="193"/>
      <c r="AS63" s="193"/>
      <c r="AT63" s="193"/>
      <c r="AU63" s="193"/>
      <c r="AV63" s="193"/>
      <c r="AW63" s="193"/>
      <c r="AX63" s="193"/>
      <c r="AY63" s="193"/>
      <c r="AZ63" s="193"/>
      <c r="BA63" s="193"/>
      <c r="BB63" s="193"/>
      <c r="BC63" s="193"/>
      <c r="BD63" s="193"/>
      <c r="BE63" s="193"/>
      <c r="BF63" s="193"/>
      <c r="BG63" s="193"/>
      <c r="BH63" s="193"/>
      <c r="BI63" s="193"/>
      <c r="BJ63" s="193"/>
      <c r="BK63" s="193"/>
      <c r="BL63" s="156"/>
      <c r="BM63" s="156"/>
      <c r="BN63" s="156"/>
      <c r="BO63" s="156"/>
      <c r="BP63" s="156"/>
      <c r="BQ63" s="156"/>
      <c r="BR63" s="156"/>
      <c r="BS63" s="156"/>
      <c r="BT63" s="154"/>
      <c r="BU63" s="154"/>
      <c r="BV63" s="154"/>
      <c r="BW63" s="154"/>
      <c r="BX63" s="154"/>
      <c r="BY63" s="154"/>
      <c r="BZ63" s="154"/>
      <c r="CA63" s="154"/>
      <c r="CB63" s="154"/>
      <c r="CC63" s="154"/>
      <c r="CD63" s="154"/>
      <c r="CE63" s="154"/>
      <c r="CF63" s="154"/>
      <c r="CG63" s="154"/>
      <c r="CH63" s="154"/>
      <c r="CI63" s="154"/>
      <c r="CJ63" s="154"/>
      <c r="CK63" s="154"/>
      <c r="CL63" s="154"/>
      <c r="CM63" s="154"/>
      <c r="CN63" s="154"/>
      <c r="CO63" s="154"/>
      <c r="CP63" s="154"/>
      <c r="CQ63" s="154"/>
      <c r="CR63" s="154"/>
      <c r="CS63" s="154"/>
      <c r="CT63" s="154"/>
      <c r="CU63" s="154"/>
      <c r="CV63" s="27"/>
      <c r="CW63" s="177"/>
      <c r="CX63" s="178"/>
      <c r="CY63" s="178"/>
      <c r="CZ63" s="178"/>
      <c r="DA63" s="178"/>
      <c r="DB63" s="178"/>
      <c r="DC63" s="178"/>
      <c r="DD63" s="178"/>
      <c r="DE63" s="178"/>
      <c r="DF63" s="178"/>
      <c r="DG63" s="178"/>
      <c r="DH63" s="178"/>
      <c r="DI63" s="178"/>
      <c r="DJ63" s="178"/>
      <c r="DK63" s="178"/>
      <c r="DL63" s="178"/>
      <c r="DM63" s="178"/>
      <c r="DN63" s="178"/>
      <c r="DO63" s="178"/>
      <c r="DP63" s="178"/>
      <c r="DQ63" s="178"/>
      <c r="DR63" s="178"/>
      <c r="DS63" s="178"/>
      <c r="DT63" s="178"/>
      <c r="DU63" s="178"/>
      <c r="DV63" s="178"/>
      <c r="DW63" s="178"/>
      <c r="DX63" s="178"/>
      <c r="DY63" s="178"/>
      <c r="DZ63" s="178"/>
      <c r="EA63" s="178"/>
      <c r="EB63" s="178"/>
      <c r="EC63" s="178"/>
      <c r="ED63" s="178"/>
      <c r="EE63" s="178"/>
      <c r="EF63" s="178"/>
      <c r="EG63" s="178"/>
      <c r="EH63" s="178"/>
      <c r="EI63" s="178"/>
      <c r="EJ63" s="178"/>
      <c r="EK63" s="178"/>
      <c r="EL63" s="178"/>
      <c r="EM63" s="178"/>
      <c r="EN63" s="178"/>
      <c r="EO63" s="178"/>
      <c r="EP63" s="178"/>
      <c r="EQ63" s="178"/>
      <c r="ER63" s="178"/>
      <c r="ES63" s="178"/>
      <c r="ET63" s="178"/>
      <c r="EU63" s="178"/>
      <c r="EV63" s="178"/>
      <c r="EW63" s="178"/>
      <c r="EX63" s="178"/>
      <c r="EY63" s="179"/>
    </row>
    <row r="64" spans="1:155" ht="6" customHeight="1" x14ac:dyDescent="0.2">
      <c r="A64" s="25"/>
      <c r="B64" s="157"/>
      <c r="C64" s="157"/>
      <c r="D64" s="157"/>
      <c r="E64" s="157"/>
      <c r="F64" s="255"/>
      <c r="G64" s="255"/>
      <c r="H64" s="255"/>
      <c r="I64" s="256"/>
      <c r="J64" s="165"/>
      <c r="K64" s="166"/>
      <c r="L64" s="166"/>
      <c r="M64" s="166"/>
      <c r="N64" s="166"/>
      <c r="O64" s="166"/>
      <c r="P64" s="166"/>
      <c r="Q64" s="166"/>
      <c r="R64" s="180" t="s">
        <v>76</v>
      </c>
      <c r="S64" s="181"/>
      <c r="T64" s="181"/>
      <c r="U64" s="181"/>
      <c r="V64" s="181"/>
      <c r="W64" s="181"/>
      <c r="X64" s="181"/>
      <c r="Y64" s="181"/>
      <c r="Z64" s="181"/>
      <c r="AA64" s="182"/>
      <c r="AB64" s="192"/>
      <c r="AC64" s="193"/>
      <c r="AD64" s="193"/>
      <c r="AE64" s="193"/>
      <c r="AF64" s="193"/>
      <c r="AG64" s="193"/>
      <c r="AH64" s="193"/>
      <c r="AI64" s="193"/>
      <c r="AJ64" s="193"/>
      <c r="AK64" s="193"/>
      <c r="AL64" s="193"/>
      <c r="AM64" s="193"/>
      <c r="AN64" s="193"/>
      <c r="AO64" s="193"/>
      <c r="AP64" s="193"/>
      <c r="AQ64" s="193"/>
      <c r="AR64" s="193"/>
      <c r="AS64" s="193"/>
      <c r="AT64" s="193"/>
      <c r="AU64" s="193"/>
      <c r="AV64" s="193"/>
      <c r="AW64" s="193"/>
      <c r="AX64" s="193"/>
      <c r="AY64" s="193"/>
      <c r="AZ64" s="193"/>
      <c r="BA64" s="193"/>
      <c r="BB64" s="193"/>
      <c r="BC64" s="193"/>
      <c r="BD64" s="193"/>
      <c r="BE64" s="193"/>
      <c r="BF64" s="193"/>
      <c r="BG64" s="193"/>
      <c r="BH64" s="193"/>
      <c r="BI64" s="193"/>
      <c r="BJ64" s="193"/>
      <c r="BK64" s="193"/>
      <c r="BL64" s="156"/>
      <c r="BM64" s="156"/>
      <c r="BN64" s="156"/>
      <c r="BO64" s="156"/>
      <c r="BP64" s="156"/>
      <c r="BQ64" s="156"/>
      <c r="BR64" s="156"/>
      <c r="BS64" s="156"/>
      <c r="BT64" s="154"/>
      <c r="BU64" s="154"/>
      <c r="BV64" s="154"/>
      <c r="BW64" s="154"/>
      <c r="BX64" s="154"/>
      <c r="BY64" s="154"/>
      <c r="BZ64" s="154"/>
      <c r="CA64" s="154"/>
      <c r="CB64" s="154"/>
      <c r="CC64" s="154"/>
      <c r="CD64" s="154"/>
      <c r="CE64" s="154"/>
      <c r="CF64" s="154"/>
      <c r="CG64" s="154"/>
      <c r="CH64" s="154"/>
      <c r="CI64" s="154"/>
      <c r="CJ64" s="154"/>
      <c r="CK64" s="154"/>
      <c r="CL64" s="154"/>
      <c r="CM64" s="154"/>
      <c r="CN64" s="154"/>
      <c r="CO64" s="154"/>
      <c r="CP64" s="154"/>
      <c r="CQ64" s="154"/>
      <c r="CR64" s="154"/>
      <c r="CS64" s="154"/>
      <c r="CT64" s="154"/>
      <c r="CU64" s="154"/>
      <c r="CV64" s="28"/>
      <c r="CW64" s="177"/>
      <c r="CX64" s="178"/>
      <c r="CY64" s="178"/>
      <c r="CZ64" s="178"/>
      <c r="DA64" s="178"/>
      <c r="DB64" s="178"/>
      <c r="DC64" s="178"/>
      <c r="DD64" s="178"/>
      <c r="DE64" s="178"/>
      <c r="DF64" s="178"/>
      <c r="DG64" s="178"/>
      <c r="DH64" s="178"/>
      <c r="DI64" s="178"/>
      <c r="DJ64" s="178"/>
      <c r="DK64" s="178"/>
      <c r="DL64" s="178"/>
      <c r="DM64" s="178"/>
      <c r="DN64" s="178"/>
      <c r="DO64" s="178"/>
      <c r="DP64" s="178"/>
      <c r="DQ64" s="178"/>
      <c r="DR64" s="178"/>
      <c r="DS64" s="178"/>
      <c r="DT64" s="178"/>
      <c r="DU64" s="178"/>
      <c r="DV64" s="178"/>
      <c r="DW64" s="178"/>
      <c r="DX64" s="178"/>
      <c r="DY64" s="178"/>
      <c r="DZ64" s="178"/>
      <c r="EA64" s="178"/>
      <c r="EB64" s="178"/>
      <c r="EC64" s="178"/>
      <c r="ED64" s="178"/>
      <c r="EE64" s="178"/>
      <c r="EF64" s="178"/>
      <c r="EG64" s="178"/>
      <c r="EH64" s="178"/>
      <c r="EI64" s="178"/>
      <c r="EJ64" s="178"/>
      <c r="EK64" s="178"/>
      <c r="EL64" s="178"/>
      <c r="EM64" s="178"/>
      <c r="EN64" s="178"/>
      <c r="EO64" s="178"/>
      <c r="EP64" s="178"/>
      <c r="EQ64" s="178"/>
      <c r="ER64" s="178"/>
      <c r="ES64" s="178"/>
      <c r="ET64" s="178"/>
      <c r="EU64" s="178"/>
      <c r="EV64" s="178"/>
      <c r="EW64" s="178"/>
      <c r="EX64" s="178"/>
      <c r="EY64" s="179"/>
    </row>
    <row r="65" spans="1:155" ht="6" customHeight="1" x14ac:dyDescent="0.2">
      <c r="A65" s="25"/>
      <c r="B65" s="157"/>
      <c r="C65" s="157"/>
      <c r="D65" s="157"/>
      <c r="E65" s="157"/>
      <c r="F65" s="255"/>
      <c r="G65" s="255"/>
      <c r="H65" s="255"/>
      <c r="I65" s="256"/>
      <c r="J65" s="165"/>
      <c r="K65" s="166"/>
      <c r="L65" s="166"/>
      <c r="M65" s="166"/>
      <c r="N65" s="166"/>
      <c r="O65" s="166"/>
      <c r="P65" s="166"/>
      <c r="Q65" s="166"/>
      <c r="R65" s="180"/>
      <c r="S65" s="181"/>
      <c r="T65" s="181"/>
      <c r="U65" s="181"/>
      <c r="V65" s="181"/>
      <c r="W65" s="181"/>
      <c r="X65" s="181"/>
      <c r="Y65" s="181"/>
      <c r="Z65" s="181"/>
      <c r="AA65" s="182"/>
      <c r="AB65" s="192"/>
      <c r="AC65" s="193"/>
      <c r="AD65" s="193"/>
      <c r="AE65" s="193"/>
      <c r="AF65" s="193"/>
      <c r="AG65" s="193"/>
      <c r="AH65" s="193"/>
      <c r="AI65" s="193"/>
      <c r="AJ65" s="193"/>
      <c r="AK65" s="193"/>
      <c r="AL65" s="193"/>
      <c r="AM65" s="193"/>
      <c r="AN65" s="193"/>
      <c r="AO65" s="193"/>
      <c r="AP65" s="193"/>
      <c r="AQ65" s="193"/>
      <c r="AR65" s="193"/>
      <c r="AS65" s="193"/>
      <c r="AT65" s="193"/>
      <c r="AU65" s="193"/>
      <c r="AV65" s="193"/>
      <c r="AW65" s="193"/>
      <c r="AX65" s="193"/>
      <c r="AY65" s="193"/>
      <c r="AZ65" s="193"/>
      <c r="BA65" s="193"/>
      <c r="BB65" s="193"/>
      <c r="BC65" s="193"/>
      <c r="BD65" s="193"/>
      <c r="BE65" s="193"/>
      <c r="BF65" s="193"/>
      <c r="BG65" s="193"/>
      <c r="BH65" s="193"/>
      <c r="BI65" s="193"/>
      <c r="BJ65" s="193"/>
      <c r="BK65" s="193"/>
      <c r="BL65" s="156"/>
      <c r="BM65" s="156"/>
      <c r="BN65" s="156"/>
      <c r="BO65" s="156"/>
      <c r="BP65" s="156"/>
      <c r="BQ65" s="156"/>
      <c r="BR65" s="156"/>
      <c r="BS65" s="156"/>
      <c r="BT65" s="154"/>
      <c r="BU65" s="154"/>
      <c r="BV65" s="154"/>
      <c r="BW65" s="154"/>
      <c r="BX65" s="154"/>
      <c r="BY65" s="154"/>
      <c r="BZ65" s="154"/>
      <c r="CA65" s="154"/>
      <c r="CB65" s="154"/>
      <c r="CC65" s="154"/>
      <c r="CD65" s="154"/>
      <c r="CE65" s="154"/>
      <c r="CF65" s="154"/>
      <c r="CG65" s="154"/>
      <c r="CH65" s="154"/>
      <c r="CI65" s="154"/>
      <c r="CJ65" s="154"/>
      <c r="CK65" s="154"/>
      <c r="CL65" s="154"/>
      <c r="CM65" s="154"/>
      <c r="CN65" s="154"/>
      <c r="CO65" s="154"/>
      <c r="CP65" s="154"/>
      <c r="CQ65" s="154"/>
      <c r="CR65" s="154"/>
      <c r="CS65" s="154"/>
      <c r="CT65" s="154"/>
      <c r="CU65" s="154"/>
      <c r="CV65" s="28"/>
      <c r="CW65" s="177"/>
      <c r="CX65" s="178"/>
      <c r="CY65" s="178"/>
      <c r="CZ65" s="178"/>
      <c r="DA65" s="178"/>
      <c r="DB65" s="178"/>
      <c r="DC65" s="178"/>
      <c r="DD65" s="178"/>
      <c r="DE65" s="178"/>
      <c r="DF65" s="178"/>
      <c r="DG65" s="178"/>
      <c r="DH65" s="178"/>
      <c r="DI65" s="178"/>
      <c r="DJ65" s="178"/>
      <c r="DK65" s="178"/>
      <c r="DL65" s="178"/>
      <c r="DM65" s="178"/>
      <c r="DN65" s="178"/>
      <c r="DO65" s="178"/>
      <c r="DP65" s="178"/>
      <c r="DQ65" s="178"/>
      <c r="DR65" s="178"/>
      <c r="DS65" s="178"/>
      <c r="DT65" s="178"/>
      <c r="DU65" s="178"/>
      <c r="DV65" s="178"/>
      <c r="DW65" s="178"/>
      <c r="DX65" s="178"/>
      <c r="DY65" s="178"/>
      <c r="DZ65" s="178"/>
      <c r="EA65" s="178"/>
      <c r="EB65" s="178"/>
      <c r="EC65" s="178"/>
      <c r="ED65" s="178"/>
      <c r="EE65" s="178"/>
      <c r="EF65" s="178"/>
      <c r="EG65" s="178"/>
      <c r="EH65" s="178"/>
      <c r="EI65" s="178"/>
      <c r="EJ65" s="178"/>
      <c r="EK65" s="178"/>
      <c r="EL65" s="178"/>
      <c r="EM65" s="178"/>
      <c r="EN65" s="178"/>
      <c r="EO65" s="178"/>
      <c r="EP65" s="178"/>
      <c r="EQ65" s="178"/>
      <c r="ER65" s="178"/>
      <c r="ES65" s="178"/>
      <c r="ET65" s="178"/>
      <c r="EU65" s="178"/>
      <c r="EV65" s="178"/>
      <c r="EW65" s="178"/>
      <c r="EX65" s="178"/>
      <c r="EY65" s="179"/>
    </row>
    <row r="66" spans="1:155" ht="24" customHeight="1" x14ac:dyDescent="0.15">
      <c r="A66" s="25"/>
      <c r="B66" s="157"/>
      <c r="C66" s="157"/>
      <c r="D66" s="157"/>
      <c r="E66" s="157"/>
      <c r="F66" s="255"/>
      <c r="G66" s="255"/>
      <c r="H66" s="255"/>
      <c r="I66" s="256"/>
      <c r="J66" s="183" t="s">
        <v>74</v>
      </c>
      <c r="K66" s="184"/>
      <c r="L66" s="184"/>
      <c r="M66" s="184"/>
      <c r="N66" s="184"/>
      <c r="O66" s="184"/>
      <c r="P66" s="184"/>
      <c r="Q66" s="184"/>
      <c r="R66" s="139" t="s">
        <v>77</v>
      </c>
      <c r="S66" s="140"/>
      <c r="T66" s="140"/>
      <c r="U66" s="140"/>
      <c r="V66" s="140"/>
      <c r="W66" s="140"/>
      <c r="X66" s="140"/>
      <c r="Y66" s="140"/>
      <c r="Z66" s="140"/>
      <c r="AA66" s="141"/>
      <c r="AB66" s="185"/>
      <c r="AC66" s="155"/>
      <c r="AD66" s="155"/>
      <c r="AE66" s="155"/>
      <c r="AF66" s="155"/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  <c r="BI66" s="155"/>
      <c r="BJ66" s="155"/>
      <c r="BK66" s="155"/>
      <c r="BL66" s="156">
        <v>38</v>
      </c>
      <c r="BM66" s="156"/>
      <c r="BN66" s="156"/>
      <c r="BO66" s="156"/>
      <c r="BP66" s="156"/>
      <c r="BQ66" s="156"/>
      <c r="BR66" s="156"/>
      <c r="BS66" s="156"/>
      <c r="BT66" s="154">
        <f>ROUNDDOWN(AB66*0.38/1000,0)</f>
        <v>0</v>
      </c>
      <c r="BU66" s="154"/>
      <c r="BV66" s="154"/>
      <c r="BW66" s="154"/>
      <c r="BX66" s="154"/>
      <c r="BY66" s="154"/>
      <c r="BZ66" s="154"/>
      <c r="CA66" s="154"/>
      <c r="CB66" s="154"/>
      <c r="CC66" s="154"/>
      <c r="CD66" s="154"/>
      <c r="CE66" s="154"/>
      <c r="CF66" s="154"/>
      <c r="CG66" s="154"/>
      <c r="CH66" s="154"/>
      <c r="CI66" s="154"/>
      <c r="CJ66" s="154"/>
      <c r="CK66" s="154"/>
      <c r="CL66" s="154"/>
      <c r="CM66" s="154"/>
      <c r="CN66" s="154"/>
      <c r="CO66" s="154"/>
      <c r="CP66" s="154"/>
      <c r="CQ66" s="154"/>
      <c r="CR66" s="154"/>
      <c r="CS66" s="154"/>
      <c r="CT66" s="154"/>
      <c r="CU66" s="154"/>
      <c r="CV66" s="29"/>
      <c r="CW66" s="186" t="s">
        <v>86</v>
      </c>
      <c r="CX66" s="187"/>
      <c r="CY66" s="187"/>
      <c r="CZ66" s="187"/>
      <c r="DA66" s="187"/>
      <c r="DB66" s="187"/>
      <c r="DC66" s="187"/>
      <c r="DD66" s="187"/>
      <c r="DE66" s="187"/>
      <c r="DF66" s="187"/>
      <c r="DG66" s="187"/>
      <c r="DH66" s="187"/>
      <c r="DI66" s="187"/>
      <c r="DJ66" s="187"/>
      <c r="DK66" s="187"/>
      <c r="DL66" s="187"/>
      <c r="DM66" s="187"/>
      <c r="DN66" s="187"/>
      <c r="DO66" s="187"/>
      <c r="DP66" s="187"/>
      <c r="DQ66" s="187"/>
      <c r="DR66" s="187"/>
      <c r="DS66" s="187"/>
      <c r="DT66" s="187"/>
      <c r="DU66" s="187"/>
      <c r="DV66" s="187"/>
      <c r="DW66" s="187"/>
      <c r="DX66" s="187"/>
      <c r="DY66" s="187"/>
      <c r="DZ66" s="187"/>
      <c r="EA66" s="187"/>
      <c r="EB66" s="187"/>
      <c r="EC66" s="187"/>
      <c r="ED66" s="187"/>
      <c r="EE66" s="187"/>
      <c r="EF66" s="187"/>
      <c r="EG66" s="187"/>
      <c r="EH66" s="187"/>
      <c r="EI66" s="187"/>
      <c r="EJ66" s="187"/>
      <c r="EK66" s="187"/>
      <c r="EL66" s="187"/>
      <c r="EM66" s="187"/>
      <c r="EN66" s="187"/>
      <c r="EO66" s="187"/>
      <c r="EP66" s="187"/>
      <c r="EQ66" s="187"/>
      <c r="ER66" s="187"/>
      <c r="ES66" s="187"/>
      <c r="ET66" s="187"/>
      <c r="EU66" s="187"/>
      <c r="EV66" s="187"/>
      <c r="EW66" s="187"/>
      <c r="EX66" s="187"/>
      <c r="EY66" s="188"/>
    </row>
    <row r="67" spans="1:155" ht="24" customHeight="1" x14ac:dyDescent="0.15">
      <c r="A67" s="24" t="s">
        <v>32</v>
      </c>
      <c r="B67" s="157"/>
      <c r="C67" s="157"/>
      <c r="D67" s="157"/>
      <c r="E67" s="157"/>
      <c r="F67" s="255"/>
      <c r="G67" s="255"/>
      <c r="H67" s="255"/>
      <c r="I67" s="256"/>
      <c r="J67" s="183" t="s">
        <v>75</v>
      </c>
      <c r="K67" s="184"/>
      <c r="L67" s="184"/>
      <c r="M67" s="184"/>
      <c r="N67" s="184"/>
      <c r="O67" s="184"/>
      <c r="P67" s="184"/>
      <c r="Q67" s="194"/>
      <c r="R67" s="170" t="s">
        <v>78</v>
      </c>
      <c r="S67" s="195"/>
      <c r="T67" s="195"/>
      <c r="U67" s="195"/>
      <c r="V67" s="195"/>
      <c r="W67" s="195"/>
      <c r="X67" s="195"/>
      <c r="Y67" s="195"/>
      <c r="Z67" s="195"/>
      <c r="AA67" s="195"/>
      <c r="AB67" s="193"/>
      <c r="AC67" s="193"/>
      <c r="AD67" s="193"/>
      <c r="AE67" s="193"/>
      <c r="AF67" s="193"/>
      <c r="AG67" s="193"/>
      <c r="AH67" s="193"/>
      <c r="AI67" s="193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3"/>
      <c r="AV67" s="193"/>
      <c r="AW67" s="193"/>
      <c r="AX67" s="193"/>
      <c r="AY67" s="193"/>
      <c r="AZ67" s="193"/>
      <c r="BA67" s="193"/>
      <c r="BB67" s="193"/>
      <c r="BC67" s="193"/>
      <c r="BD67" s="193"/>
      <c r="BE67" s="193"/>
      <c r="BF67" s="193"/>
      <c r="BG67" s="193"/>
      <c r="BH67" s="193"/>
      <c r="BI67" s="193"/>
      <c r="BJ67" s="193"/>
      <c r="BK67" s="193"/>
      <c r="BL67" s="156">
        <v>22</v>
      </c>
      <c r="BM67" s="156"/>
      <c r="BN67" s="156"/>
      <c r="BO67" s="156"/>
      <c r="BP67" s="156"/>
      <c r="BQ67" s="156"/>
      <c r="BR67" s="156"/>
      <c r="BS67" s="156"/>
      <c r="BT67" s="154">
        <f>ROUNDDOWN(AB67*0.22/1000,0)</f>
        <v>0</v>
      </c>
      <c r="BU67" s="154"/>
      <c r="BV67" s="154"/>
      <c r="BW67" s="154"/>
      <c r="BX67" s="154"/>
      <c r="BY67" s="154"/>
      <c r="BZ67" s="154"/>
      <c r="CA67" s="154"/>
      <c r="CB67" s="154"/>
      <c r="CC67" s="154"/>
      <c r="CD67" s="154"/>
      <c r="CE67" s="154"/>
      <c r="CF67" s="154"/>
      <c r="CG67" s="154"/>
      <c r="CH67" s="154"/>
      <c r="CI67" s="154"/>
      <c r="CJ67" s="154"/>
      <c r="CK67" s="154"/>
      <c r="CL67" s="154"/>
      <c r="CM67" s="154"/>
      <c r="CN67" s="154"/>
      <c r="CO67" s="154"/>
      <c r="CP67" s="154"/>
      <c r="CQ67" s="154"/>
      <c r="CR67" s="154"/>
      <c r="CS67" s="154"/>
      <c r="CT67" s="154"/>
      <c r="CU67" s="154"/>
      <c r="CV67" s="29"/>
      <c r="CW67" s="162" t="s">
        <v>98</v>
      </c>
      <c r="CX67" s="163"/>
      <c r="CY67" s="163"/>
      <c r="CZ67" s="163"/>
      <c r="DA67" s="163"/>
      <c r="DB67" s="163"/>
      <c r="DC67" s="163"/>
      <c r="DD67" s="163"/>
      <c r="DE67" s="163"/>
      <c r="DF67" s="163"/>
      <c r="DG67" s="163"/>
      <c r="DH67" s="163"/>
      <c r="DI67" s="163"/>
      <c r="DJ67" s="163"/>
      <c r="DK67" s="163"/>
      <c r="DL67" s="163"/>
      <c r="DM67" s="163"/>
      <c r="DN67" s="163"/>
      <c r="DO67" s="163"/>
      <c r="DP67" s="163"/>
      <c r="DQ67" s="163"/>
      <c r="DR67" s="163"/>
      <c r="DS67" s="163"/>
      <c r="DT67" s="163"/>
      <c r="DU67" s="163"/>
      <c r="DV67" s="163"/>
      <c r="DW67" s="163"/>
      <c r="DX67" s="163"/>
      <c r="DY67" s="163"/>
      <c r="DZ67" s="163"/>
      <c r="EA67" s="163"/>
      <c r="EB67" s="163"/>
      <c r="EC67" s="163"/>
      <c r="ED67" s="163"/>
      <c r="EE67" s="163"/>
      <c r="EF67" s="163"/>
      <c r="EG67" s="163"/>
      <c r="EH67" s="163"/>
      <c r="EI67" s="163"/>
      <c r="EJ67" s="163"/>
      <c r="EK67" s="163"/>
      <c r="EL67" s="163"/>
      <c r="EM67" s="163"/>
      <c r="EN67" s="163"/>
      <c r="EO67" s="163"/>
      <c r="EP67" s="163"/>
      <c r="EQ67" s="163"/>
      <c r="ER67" s="163"/>
      <c r="ES67" s="163"/>
      <c r="ET67" s="163"/>
      <c r="EU67" s="163"/>
      <c r="EV67" s="163"/>
      <c r="EW67" s="163"/>
      <c r="EX67" s="163"/>
      <c r="EY67" s="164"/>
    </row>
    <row r="68" spans="1:155" ht="6" customHeight="1" x14ac:dyDescent="0.2">
      <c r="A68" s="25"/>
      <c r="B68" s="157"/>
      <c r="C68" s="157"/>
      <c r="D68" s="157"/>
      <c r="E68" s="157"/>
      <c r="F68" s="255"/>
      <c r="G68" s="255"/>
      <c r="H68" s="255"/>
      <c r="I68" s="256"/>
      <c r="J68" s="165"/>
      <c r="K68" s="166"/>
      <c r="L68" s="166"/>
      <c r="M68" s="166"/>
      <c r="N68" s="166"/>
      <c r="O68" s="166"/>
      <c r="P68" s="166"/>
      <c r="Q68" s="167"/>
      <c r="R68" s="196"/>
      <c r="S68" s="197"/>
      <c r="T68" s="197"/>
      <c r="U68" s="197"/>
      <c r="V68" s="197"/>
      <c r="W68" s="197"/>
      <c r="X68" s="197"/>
      <c r="Y68" s="197"/>
      <c r="Z68" s="197"/>
      <c r="AA68" s="197"/>
      <c r="AB68" s="171"/>
      <c r="AC68" s="171"/>
      <c r="AD68" s="171"/>
      <c r="AE68" s="171"/>
      <c r="AF68" s="171"/>
      <c r="AG68" s="171"/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  <c r="BI68" s="171"/>
      <c r="BJ68" s="171"/>
      <c r="BK68" s="171"/>
      <c r="BL68" s="172">
        <v>21</v>
      </c>
      <c r="BM68" s="172"/>
      <c r="BN68" s="172"/>
      <c r="BO68" s="172"/>
      <c r="BP68" s="172"/>
      <c r="BQ68" s="172"/>
      <c r="BR68" s="172"/>
      <c r="BS68" s="172"/>
      <c r="BT68" s="173">
        <f>ROUNDDOWN(AB68*0.21/1000,0)</f>
        <v>0</v>
      </c>
      <c r="BU68" s="173"/>
      <c r="BV68" s="173"/>
      <c r="BW68" s="173"/>
      <c r="BX68" s="173"/>
      <c r="BY68" s="173"/>
      <c r="BZ68" s="173"/>
      <c r="CA68" s="173"/>
      <c r="CB68" s="173"/>
      <c r="CC68" s="173"/>
      <c r="CD68" s="173"/>
      <c r="CE68" s="173"/>
      <c r="CF68" s="173"/>
      <c r="CG68" s="173"/>
      <c r="CH68" s="173"/>
      <c r="CI68" s="173"/>
      <c r="CJ68" s="173"/>
      <c r="CK68" s="173"/>
      <c r="CL68" s="173"/>
      <c r="CM68" s="173"/>
      <c r="CN68" s="173"/>
      <c r="CO68" s="173"/>
      <c r="CP68" s="173"/>
      <c r="CQ68" s="173"/>
      <c r="CR68" s="173"/>
      <c r="CS68" s="173"/>
      <c r="CT68" s="173"/>
      <c r="CU68" s="173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1"/>
      <c r="DM68" s="31"/>
    </row>
    <row r="69" spans="1:155" ht="6" customHeight="1" x14ac:dyDescent="0.2">
      <c r="A69" s="25"/>
      <c r="B69" s="157"/>
      <c r="C69" s="157"/>
      <c r="D69" s="157"/>
      <c r="E69" s="157"/>
      <c r="F69" s="255"/>
      <c r="G69" s="255"/>
      <c r="H69" s="255"/>
      <c r="I69" s="256"/>
      <c r="J69" s="165"/>
      <c r="K69" s="166"/>
      <c r="L69" s="166"/>
      <c r="M69" s="166"/>
      <c r="N69" s="166"/>
      <c r="O69" s="166"/>
      <c r="P69" s="166"/>
      <c r="Q69" s="167"/>
      <c r="R69" s="196"/>
      <c r="S69" s="197"/>
      <c r="T69" s="197"/>
      <c r="U69" s="197"/>
      <c r="V69" s="197"/>
      <c r="W69" s="197"/>
      <c r="X69" s="197"/>
      <c r="Y69" s="197"/>
      <c r="Z69" s="197"/>
      <c r="AA69" s="197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171"/>
      <c r="BF69" s="171"/>
      <c r="BG69" s="171"/>
      <c r="BH69" s="171"/>
      <c r="BI69" s="171"/>
      <c r="BJ69" s="171"/>
      <c r="BK69" s="171"/>
      <c r="BL69" s="172"/>
      <c r="BM69" s="172"/>
      <c r="BN69" s="172"/>
      <c r="BO69" s="172"/>
      <c r="BP69" s="172"/>
      <c r="BQ69" s="172"/>
      <c r="BR69" s="172"/>
      <c r="BS69" s="172"/>
      <c r="BT69" s="173"/>
      <c r="BU69" s="173"/>
      <c r="BV69" s="173"/>
      <c r="BW69" s="173"/>
      <c r="BX69" s="173"/>
      <c r="BY69" s="173"/>
      <c r="BZ69" s="173"/>
      <c r="CA69" s="173"/>
      <c r="CB69" s="173"/>
      <c r="CC69" s="173"/>
      <c r="CD69" s="173"/>
      <c r="CE69" s="173"/>
      <c r="CF69" s="173"/>
      <c r="CG69" s="173"/>
      <c r="CH69" s="173"/>
      <c r="CI69" s="173"/>
      <c r="CJ69" s="173"/>
      <c r="CK69" s="173"/>
      <c r="CL69" s="173"/>
      <c r="CM69" s="173"/>
      <c r="CN69" s="173"/>
      <c r="CO69" s="173"/>
      <c r="CP69" s="173"/>
      <c r="CQ69" s="173"/>
      <c r="CR69" s="173"/>
      <c r="CS69" s="173"/>
      <c r="CT69" s="173"/>
      <c r="CU69" s="173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0"/>
      <c r="DH69" s="30"/>
      <c r="DI69" s="30"/>
      <c r="DJ69" s="30"/>
      <c r="DK69" s="30"/>
      <c r="DL69" s="31"/>
      <c r="DM69" s="31"/>
    </row>
    <row r="70" spans="1:155" ht="6" customHeight="1" x14ac:dyDescent="0.15">
      <c r="A70" s="25"/>
      <c r="B70" s="157"/>
      <c r="C70" s="157"/>
      <c r="D70" s="157"/>
      <c r="E70" s="157"/>
      <c r="F70" s="255"/>
      <c r="G70" s="255"/>
      <c r="H70" s="255"/>
      <c r="I70" s="256"/>
      <c r="J70" s="165"/>
      <c r="K70" s="166"/>
      <c r="L70" s="166"/>
      <c r="M70" s="166"/>
      <c r="N70" s="166"/>
      <c r="O70" s="166"/>
      <c r="P70" s="166"/>
      <c r="Q70" s="167"/>
      <c r="R70" s="196"/>
      <c r="S70" s="197"/>
      <c r="T70" s="197"/>
      <c r="U70" s="197"/>
      <c r="V70" s="197"/>
      <c r="W70" s="197"/>
      <c r="X70" s="197"/>
      <c r="Y70" s="197"/>
      <c r="Z70" s="197"/>
      <c r="AA70" s="197"/>
      <c r="AB70" s="171"/>
      <c r="AC70" s="171"/>
      <c r="AD70" s="171"/>
      <c r="AE70" s="171"/>
      <c r="AF70" s="171"/>
      <c r="AG70" s="171"/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  <c r="BI70" s="171"/>
      <c r="BJ70" s="171"/>
      <c r="BK70" s="171"/>
      <c r="BL70" s="172"/>
      <c r="BM70" s="172"/>
      <c r="BN70" s="172"/>
      <c r="BO70" s="172"/>
      <c r="BP70" s="172"/>
      <c r="BQ70" s="172"/>
      <c r="BR70" s="172"/>
      <c r="BS70" s="172"/>
      <c r="BT70" s="173"/>
      <c r="BU70" s="173"/>
      <c r="BV70" s="173"/>
      <c r="BW70" s="173"/>
      <c r="BX70" s="173"/>
      <c r="BY70" s="173"/>
      <c r="BZ70" s="173"/>
      <c r="CA70" s="173"/>
      <c r="CB70" s="173"/>
      <c r="CC70" s="173"/>
      <c r="CD70" s="173"/>
      <c r="CE70" s="173"/>
      <c r="CF70" s="173"/>
      <c r="CG70" s="173"/>
      <c r="CH70" s="173"/>
      <c r="CI70" s="173"/>
      <c r="CJ70" s="173"/>
      <c r="CK70" s="173"/>
      <c r="CL70" s="173"/>
      <c r="CM70" s="173"/>
      <c r="CN70" s="173"/>
      <c r="CO70" s="173"/>
      <c r="CP70" s="173"/>
      <c r="CQ70" s="173"/>
      <c r="CR70" s="173"/>
      <c r="CS70" s="173"/>
      <c r="CT70" s="173"/>
      <c r="CU70" s="173"/>
      <c r="CV70" s="32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0"/>
      <c r="DM70" s="30"/>
    </row>
    <row r="71" spans="1:155" ht="6" customHeight="1" x14ac:dyDescent="0.15">
      <c r="A71" s="25"/>
      <c r="B71" s="157"/>
      <c r="C71" s="157"/>
      <c r="D71" s="157"/>
      <c r="E71" s="157"/>
      <c r="F71" s="255"/>
      <c r="G71" s="255"/>
      <c r="H71" s="255"/>
      <c r="I71" s="256"/>
      <c r="J71" s="168"/>
      <c r="K71" s="169"/>
      <c r="L71" s="169"/>
      <c r="M71" s="169"/>
      <c r="N71" s="169"/>
      <c r="O71" s="169"/>
      <c r="P71" s="169"/>
      <c r="Q71" s="170"/>
      <c r="R71" s="196"/>
      <c r="S71" s="197"/>
      <c r="T71" s="197"/>
      <c r="U71" s="197"/>
      <c r="V71" s="197"/>
      <c r="W71" s="197"/>
      <c r="X71" s="197"/>
      <c r="Y71" s="197"/>
      <c r="Z71" s="197"/>
      <c r="AA71" s="197"/>
      <c r="AB71" s="171"/>
      <c r="AC71" s="171"/>
      <c r="AD71" s="171"/>
      <c r="AE71" s="171"/>
      <c r="AF71" s="171"/>
      <c r="AG71" s="171"/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  <c r="BI71" s="171"/>
      <c r="BJ71" s="171"/>
      <c r="BK71" s="171"/>
      <c r="BL71" s="172"/>
      <c r="BM71" s="172"/>
      <c r="BN71" s="172"/>
      <c r="BO71" s="172"/>
      <c r="BP71" s="172"/>
      <c r="BQ71" s="172"/>
      <c r="BR71" s="172"/>
      <c r="BS71" s="172"/>
      <c r="BT71" s="173"/>
      <c r="BU71" s="173"/>
      <c r="BV71" s="173"/>
      <c r="BW71" s="173"/>
      <c r="BX71" s="173"/>
      <c r="BY71" s="173"/>
      <c r="BZ71" s="173"/>
      <c r="CA71" s="173"/>
      <c r="CB71" s="173"/>
      <c r="CC71" s="173"/>
      <c r="CD71" s="173"/>
      <c r="CE71" s="173"/>
      <c r="CF71" s="173"/>
      <c r="CG71" s="173"/>
      <c r="CH71" s="173"/>
      <c r="CI71" s="173"/>
      <c r="CJ71" s="173"/>
      <c r="CK71" s="173"/>
      <c r="CL71" s="173"/>
      <c r="CM71" s="173"/>
      <c r="CN71" s="173"/>
      <c r="CO71" s="173"/>
      <c r="CP71" s="173"/>
      <c r="CQ71" s="173"/>
      <c r="CR71" s="173"/>
      <c r="CS71" s="173"/>
      <c r="CT71" s="173"/>
      <c r="CU71" s="173"/>
      <c r="CV71" s="32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0"/>
      <c r="DM71" s="30"/>
    </row>
    <row r="72" spans="1:155" ht="6" customHeight="1" x14ac:dyDescent="0.15">
      <c r="A72" s="24" t="str">
        <f>B72</f>
        <v>37</v>
      </c>
      <c r="B72" s="157" t="s">
        <v>33</v>
      </c>
      <c r="C72" s="157"/>
      <c r="D72" s="157"/>
      <c r="E72" s="157"/>
      <c r="F72" s="255"/>
      <c r="G72" s="255"/>
      <c r="H72" s="255"/>
      <c r="I72" s="255"/>
      <c r="J72" s="259" t="s">
        <v>79</v>
      </c>
      <c r="K72" s="259"/>
      <c r="L72" s="259"/>
      <c r="M72" s="259"/>
      <c r="N72" s="259"/>
      <c r="O72" s="259"/>
      <c r="P72" s="259"/>
      <c r="Q72" s="259"/>
      <c r="R72" s="259"/>
      <c r="S72" s="259"/>
      <c r="T72" s="259"/>
      <c r="U72" s="259"/>
      <c r="V72" s="259"/>
      <c r="W72" s="259"/>
      <c r="X72" s="259"/>
      <c r="Y72" s="259"/>
      <c r="Z72" s="259"/>
      <c r="AA72" s="259"/>
      <c r="AB72" s="193"/>
      <c r="AC72" s="193"/>
      <c r="AD72" s="193"/>
      <c r="AE72" s="193"/>
      <c r="AF72" s="193"/>
      <c r="AG72" s="193"/>
      <c r="AH72" s="193"/>
      <c r="AI72" s="193"/>
      <c r="AJ72" s="193"/>
      <c r="AK72" s="193"/>
      <c r="AL72" s="193"/>
      <c r="AM72" s="193"/>
      <c r="AN72" s="193"/>
      <c r="AO72" s="193"/>
      <c r="AP72" s="193"/>
      <c r="AQ72" s="193"/>
      <c r="AR72" s="193"/>
      <c r="AS72" s="193"/>
      <c r="AT72" s="193"/>
      <c r="AU72" s="193"/>
      <c r="AV72" s="193"/>
      <c r="AW72" s="193"/>
      <c r="AX72" s="193"/>
      <c r="AY72" s="193"/>
      <c r="AZ72" s="193"/>
      <c r="BA72" s="193"/>
      <c r="BB72" s="193"/>
      <c r="BC72" s="193"/>
      <c r="BD72" s="193"/>
      <c r="BE72" s="193"/>
      <c r="BF72" s="193"/>
      <c r="BG72" s="193"/>
      <c r="BH72" s="193"/>
      <c r="BI72" s="193"/>
      <c r="BJ72" s="193"/>
      <c r="BK72" s="193"/>
      <c r="BL72" s="156">
        <v>24</v>
      </c>
      <c r="BM72" s="156"/>
      <c r="BN72" s="156"/>
      <c r="BO72" s="156"/>
      <c r="BP72" s="156"/>
      <c r="BQ72" s="156"/>
      <c r="BR72" s="156"/>
      <c r="BS72" s="156"/>
      <c r="BT72" s="154">
        <f>ROUNDDOWN(AB72*0.24/1000,0)</f>
        <v>0</v>
      </c>
      <c r="BU72" s="154"/>
      <c r="BV72" s="154"/>
      <c r="BW72" s="154"/>
      <c r="BX72" s="154"/>
      <c r="BY72" s="154"/>
      <c r="BZ72" s="154"/>
      <c r="CA72" s="154"/>
      <c r="CB72" s="154"/>
      <c r="CC72" s="154"/>
      <c r="CD72" s="154"/>
      <c r="CE72" s="154"/>
      <c r="CF72" s="154"/>
      <c r="CG72" s="154"/>
      <c r="CH72" s="154"/>
      <c r="CI72" s="154"/>
      <c r="CJ72" s="154"/>
      <c r="CK72" s="154"/>
      <c r="CL72" s="154"/>
      <c r="CM72" s="154"/>
      <c r="CN72" s="154"/>
      <c r="CO72" s="154"/>
      <c r="CP72" s="154"/>
      <c r="CQ72" s="154"/>
      <c r="CR72" s="154"/>
      <c r="CS72" s="154"/>
      <c r="CT72" s="154"/>
      <c r="CU72" s="154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33"/>
      <c r="DM72" s="33"/>
    </row>
    <row r="73" spans="1:155" ht="6" customHeight="1" x14ac:dyDescent="0.15">
      <c r="A73" s="25"/>
      <c r="B73" s="157"/>
      <c r="C73" s="157"/>
      <c r="D73" s="157"/>
      <c r="E73" s="157"/>
      <c r="F73" s="255"/>
      <c r="G73" s="255"/>
      <c r="H73" s="255"/>
      <c r="I73" s="255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  <c r="X73" s="259"/>
      <c r="Y73" s="259"/>
      <c r="Z73" s="259"/>
      <c r="AA73" s="259"/>
      <c r="AB73" s="193"/>
      <c r="AC73" s="193"/>
      <c r="AD73" s="193"/>
      <c r="AE73" s="193"/>
      <c r="AF73" s="193"/>
      <c r="AG73" s="193"/>
      <c r="AH73" s="193"/>
      <c r="AI73" s="193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3"/>
      <c r="AV73" s="193"/>
      <c r="AW73" s="193"/>
      <c r="AX73" s="193"/>
      <c r="AY73" s="193"/>
      <c r="AZ73" s="193"/>
      <c r="BA73" s="193"/>
      <c r="BB73" s="193"/>
      <c r="BC73" s="193"/>
      <c r="BD73" s="193"/>
      <c r="BE73" s="193"/>
      <c r="BF73" s="193"/>
      <c r="BG73" s="193"/>
      <c r="BH73" s="193"/>
      <c r="BI73" s="193"/>
      <c r="BJ73" s="193"/>
      <c r="BK73" s="193"/>
      <c r="BL73" s="156"/>
      <c r="BM73" s="156"/>
      <c r="BN73" s="156"/>
      <c r="BO73" s="156"/>
      <c r="BP73" s="156"/>
      <c r="BQ73" s="156"/>
      <c r="BR73" s="156"/>
      <c r="BS73" s="156"/>
      <c r="BT73" s="154"/>
      <c r="BU73" s="154"/>
      <c r="BV73" s="154"/>
      <c r="BW73" s="154"/>
      <c r="BX73" s="154"/>
      <c r="BY73" s="154"/>
      <c r="BZ73" s="154"/>
      <c r="CA73" s="154"/>
      <c r="CB73" s="154"/>
      <c r="CC73" s="154"/>
      <c r="CD73" s="154"/>
      <c r="CE73" s="154"/>
      <c r="CF73" s="154"/>
      <c r="CG73" s="154"/>
      <c r="CH73" s="154"/>
      <c r="CI73" s="154"/>
      <c r="CJ73" s="154"/>
      <c r="CK73" s="154"/>
      <c r="CL73" s="154"/>
      <c r="CM73" s="154"/>
      <c r="CN73" s="154"/>
      <c r="CO73" s="154"/>
      <c r="CP73" s="154"/>
      <c r="CQ73" s="154"/>
      <c r="CR73" s="154"/>
      <c r="CS73" s="154"/>
      <c r="CT73" s="154"/>
      <c r="CU73" s="154"/>
      <c r="CV73" s="26"/>
      <c r="CW73" s="26"/>
      <c r="CX73" s="26"/>
      <c r="CY73" s="26"/>
      <c r="CZ73" s="26"/>
      <c r="DA73" s="26"/>
      <c r="DB73" s="26"/>
      <c r="DC73" s="26"/>
      <c r="DD73" s="26"/>
      <c r="DE73" s="26"/>
      <c r="DF73" s="26"/>
      <c r="DG73" s="26"/>
      <c r="DH73" s="26"/>
      <c r="DI73" s="26"/>
      <c r="DJ73" s="26"/>
      <c r="DK73" s="26"/>
      <c r="DL73" s="33"/>
      <c r="DM73" s="33"/>
    </row>
    <row r="74" spans="1:155" ht="6" customHeight="1" x14ac:dyDescent="0.15">
      <c r="A74" s="25"/>
      <c r="B74" s="157"/>
      <c r="C74" s="157"/>
      <c r="D74" s="157"/>
      <c r="E74" s="157"/>
      <c r="F74" s="255"/>
      <c r="G74" s="255"/>
      <c r="H74" s="255"/>
      <c r="I74" s="255"/>
      <c r="J74" s="259"/>
      <c r="K74" s="259"/>
      <c r="L74" s="259"/>
      <c r="M74" s="259"/>
      <c r="N74" s="259"/>
      <c r="O74" s="259"/>
      <c r="P74" s="259"/>
      <c r="Q74" s="259"/>
      <c r="R74" s="259"/>
      <c r="S74" s="259"/>
      <c r="T74" s="259"/>
      <c r="U74" s="259"/>
      <c r="V74" s="259"/>
      <c r="W74" s="259"/>
      <c r="X74" s="259"/>
      <c r="Y74" s="259"/>
      <c r="Z74" s="259"/>
      <c r="AA74" s="259"/>
      <c r="AB74" s="193"/>
      <c r="AC74" s="193"/>
      <c r="AD74" s="193"/>
      <c r="AE74" s="193"/>
      <c r="AF74" s="193"/>
      <c r="AG74" s="193"/>
      <c r="AH74" s="193"/>
      <c r="AI74" s="193"/>
      <c r="AJ74" s="193"/>
      <c r="AK74" s="193"/>
      <c r="AL74" s="193"/>
      <c r="AM74" s="193"/>
      <c r="AN74" s="193"/>
      <c r="AO74" s="193"/>
      <c r="AP74" s="193"/>
      <c r="AQ74" s="193"/>
      <c r="AR74" s="193"/>
      <c r="AS74" s="193"/>
      <c r="AT74" s="193"/>
      <c r="AU74" s="193"/>
      <c r="AV74" s="193"/>
      <c r="AW74" s="193"/>
      <c r="AX74" s="193"/>
      <c r="AY74" s="193"/>
      <c r="AZ74" s="193"/>
      <c r="BA74" s="193"/>
      <c r="BB74" s="193"/>
      <c r="BC74" s="193"/>
      <c r="BD74" s="193"/>
      <c r="BE74" s="193"/>
      <c r="BF74" s="193"/>
      <c r="BG74" s="193"/>
      <c r="BH74" s="193"/>
      <c r="BI74" s="193"/>
      <c r="BJ74" s="193"/>
      <c r="BK74" s="193"/>
      <c r="BL74" s="156"/>
      <c r="BM74" s="156"/>
      <c r="BN74" s="156"/>
      <c r="BO74" s="156"/>
      <c r="BP74" s="156"/>
      <c r="BQ74" s="156"/>
      <c r="BR74" s="156"/>
      <c r="BS74" s="156"/>
      <c r="BT74" s="154"/>
      <c r="BU74" s="154"/>
      <c r="BV74" s="154"/>
      <c r="BW74" s="154"/>
      <c r="BX74" s="154"/>
      <c r="BY74" s="154"/>
      <c r="BZ74" s="154"/>
      <c r="CA74" s="154"/>
      <c r="CB74" s="154"/>
      <c r="CC74" s="154"/>
      <c r="CD74" s="154"/>
      <c r="CE74" s="154"/>
      <c r="CF74" s="154"/>
      <c r="CG74" s="154"/>
      <c r="CH74" s="154"/>
      <c r="CI74" s="154"/>
      <c r="CJ74" s="154"/>
      <c r="CK74" s="154"/>
      <c r="CL74" s="154"/>
      <c r="CM74" s="154"/>
      <c r="CN74" s="154"/>
      <c r="CO74" s="154"/>
      <c r="CP74" s="154"/>
      <c r="CQ74" s="154"/>
      <c r="CR74" s="154"/>
      <c r="CS74" s="154"/>
      <c r="CT74" s="154"/>
      <c r="CU74" s="154"/>
      <c r="CV74" s="5"/>
    </row>
    <row r="75" spans="1:155" ht="6" customHeight="1" x14ac:dyDescent="0.15">
      <c r="A75" s="25"/>
      <c r="B75" s="157"/>
      <c r="C75" s="157"/>
      <c r="D75" s="157"/>
      <c r="E75" s="157"/>
      <c r="F75" s="255"/>
      <c r="G75" s="255"/>
      <c r="H75" s="255"/>
      <c r="I75" s="255"/>
      <c r="J75" s="259"/>
      <c r="K75" s="259"/>
      <c r="L75" s="259"/>
      <c r="M75" s="259"/>
      <c r="N75" s="259"/>
      <c r="O75" s="259"/>
      <c r="P75" s="259"/>
      <c r="Q75" s="259"/>
      <c r="R75" s="259"/>
      <c r="S75" s="259"/>
      <c r="T75" s="259"/>
      <c r="U75" s="259"/>
      <c r="V75" s="259"/>
      <c r="W75" s="259"/>
      <c r="X75" s="259"/>
      <c r="Y75" s="259"/>
      <c r="Z75" s="259"/>
      <c r="AA75" s="259"/>
      <c r="AB75" s="193"/>
      <c r="AC75" s="193"/>
      <c r="AD75" s="193"/>
      <c r="AE75" s="193"/>
      <c r="AF75" s="193"/>
      <c r="AG75" s="193"/>
      <c r="AH75" s="193"/>
      <c r="AI75" s="193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3"/>
      <c r="AV75" s="193"/>
      <c r="AW75" s="193"/>
      <c r="AX75" s="193"/>
      <c r="AY75" s="193"/>
      <c r="AZ75" s="193"/>
      <c r="BA75" s="193"/>
      <c r="BB75" s="193"/>
      <c r="BC75" s="193"/>
      <c r="BD75" s="193"/>
      <c r="BE75" s="193"/>
      <c r="BF75" s="193"/>
      <c r="BG75" s="193"/>
      <c r="BH75" s="193"/>
      <c r="BI75" s="193"/>
      <c r="BJ75" s="193"/>
      <c r="BK75" s="193"/>
      <c r="BL75" s="156"/>
      <c r="BM75" s="156"/>
      <c r="BN75" s="156"/>
      <c r="BO75" s="156"/>
      <c r="BP75" s="156"/>
      <c r="BQ75" s="156"/>
      <c r="BR75" s="156"/>
      <c r="BS75" s="156"/>
      <c r="BT75" s="154"/>
      <c r="BU75" s="154"/>
      <c r="BV75" s="154"/>
      <c r="BW75" s="154"/>
      <c r="BX75" s="154"/>
      <c r="BY75" s="154"/>
      <c r="BZ75" s="154"/>
      <c r="CA75" s="154"/>
      <c r="CB75" s="154"/>
      <c r="CC75" s="154"/>
      <c r="CD75" s="154"/>
      <c r="CE75" s="154"/>
      <c r="CF75" s="154"/>
      <c r="CG75" s="154"/>
      <c r="CH75" s="154"/>
      <c r="CI75" s="154"/>
      <c r="CJ75" s="154"/>
      <c r="CK75" s="154"/>
      <c r="CL75" s="154"/>
      <c r="CM75" s="154"/>
      <c r="CN75" s="154"/>
      <c r="CO75" s="154"/>
      <c r="CP75" s="154"/>
      <c r="CQ75" s="154"/>
      <c r="CR75" s="154"/>
      <c r="CS75" s="154"/>
      <c r="CT75" s="154"/>
      <c r="CU75" s="154"/>
      <c r="CV75" s="5"/>
    </row>
    <row r="76" spans="1:155" ht="6" customHeight="1" x14ac:dyDescent="0.15">
      <c r="B76" s="157"/>
      <c r="C76" s="157"/>
      <c r="D76" s="157"/>
      <c r="E76" s="157"/>
      <c r="F76" s="255"/>
      <c r="G76" s="255"/>
      <c r="H76" s="255"/>
      <c r="I76" s="255"/>
      <c r="J76" s="259"/>
      <c r="K76" s="259"/>
      <c r="L76" s="259"/>
      <c r="M76" s="259"/>
      <c r="N76" s="259"/>
      <c r="O76" s="259"/>
      <c r="P76" s="259"/>
      <c r="Q76" s="259"/>
      <c r="R76" s="259"/>
      <c r="S76" s="259"/>
      <c r="T76" s="259"/>
      <c r="U76" s="259"/>
      <c r="V76" s="259"/>
      <c r="W76" s="259"/>
      <c r="X76" s="259"/>
      <c r="Y76" s="259"/>
      <c r="Z76" s="259"/>
      <c r="AA76" s="259"/>
      <c r="AB76" s="155"/>
      <c r="AC76" s="155"/>
      <c r="AD76" s="155"/>
      <c r="AE76" s="155"/>
      <c r="AF76" s="155"/>
      <c r="AG76" s="155"/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155"/>
      <c r="BD76" s="155"/>
      <c r="BE76" s="155"/>
      <c r="BF76" s="155"/>
      <c r="BG76" s="155"/>
      <c r="BH76" s="155"/>
      <c r="BI76" s="155"/>
      <c r="BJ76" s="155"/>
      <c r="BK76" s="155"/>
      <c r="BL76" s="156">
        <v>24</v>
      </c>
      <c r="BM76" s="156"/>
      <c r="BN76" s="156"/>
      <c r="BO76" s="156"/>
      <c r="BP76" s="156"/>
      <c r="BQ76" s="156"/>
      <c r="BR76" s="156"/>
      <c r="BS76" s="156"/>
      <c r="BT76" s="154">
        <f>ROUNDDOWN(AB76*0.24/1000,0)</f>
        <v>0</v>
      </c>
      <c r="BU76" s="154"/>
      <c r="BV76" s="154"/>
      <c r="BW76" s="154"/>
      <c r="BX76" s="154"/>
      <c r="BY76" s="154"/>
      <c r="BZ76" s="154"/>
      <c r="CA76" s="154"/>
      <c r="CB76" s="154"/>
      <c r="CC76" s="154"/>
      <c r="CD76" s="154"/>
      <c r="CE76" s="154"/>
      <c r="CF76" s="154"/>
      <c r="CG76" s="154"/>
      <c r="CH76" s="154"/>
      <c r="CI76" s="154"/>
      <c r="CJ76" s="154"/>
      <c r="CK76" s="154"/>
      <c r="CL76" s="154"/>
      <c r="CM76" s="154"/>
      <c r="CN76" s="154"/>
      <c r="CO76" s="154"/>
      <c r="CP76" s="154"/>
      <c r="CQ76" s="154"/>
      <c r="CR76" s="154"/>
      <c r="CS76" s="154"/>
      <c r="CT76" s="154"/>
      <c r="CU76" s="154"/>
      <c r="CV76" s="5"/>
    </row>
    <row r="77" spans="1:155" ht="6" customHeight="1" x14ac:dyDescent="0.15">
      <c r="B77" s="157"/>
      <c r="C77" s="157"/>
      <c r="D77" s="157"/>
      <c r="E77" s="157"/>
      <c r="F77" s="255"/>
      <c r="G77" s="255"/>
      <c r="H77" s="255"/>
      <c r="I77" s="255"/>
      <c r="J77" s="259"/>
      <c r="K77" s="259"/>
      <c r="L77" s="259"/>
      <c r="M77" s="259"/>
      <c r="N77" s="259"/>
      <c r="O77" s="259"/>
      <c r="P77" s="259"/>
      <c r="Q77" s="259"/>
      <c r="R77" s="259"/>
      <c r="S77" s="259"/>
      <c r="T77" s="259"/>
      <c r="U77" s="259"/>
      <c r="V77" s="259"/>
      <c r="W77" s="259"/>
      <c r="X77" s="259"/>
      <c r="Y77" s="259"/>
      <c r="Z77" s="259"/>
      <c r="AA77" s="259"/>
      <c r="AB77" s="155"/>
      <c r="AC77" s="155"/>
      <c r="AD77" s="155"/>
      <c r="AE77" s="155"/>
      <c r="AF77" s="155"/>
      <c r="AG77" s="155"/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  <c r="BI77" s="155"/>
      <c r="BJ77" s="155"/>
      <c r="BK77" s="155"/>
      <c r="BL77" s="156"/>
      <c r="BM77" s="156"/>
      <c r="BN77" s="156"/>
      <c r="BO77" s="156"/>
      <c r="BP77" s="156"/>
      <c r="BQ77" s="156"/>
      <c r="BR77" s="156"/>
      <c r="BS77" s="156"/>
      <c r="BT77" s="154"/>
      <c r="BU77" s="154"/>
      <c r="BV77" s="154"/>
      <c r="BW77" s="154"/>
      <c r="BX77" s="154"/>
      <c r="BY77" s="154"/>
      <c r="BZ77" s="154"/>
      <c r="CA77" s="154"/>
      <c r="CB77" s="154"/>
      <c r="CC77" s="154"/>
      <c r="CD77" s="154"/>
      <c r="CE77" s="154"/>
      <c r="CF77" s="154"/>
      <c r="CG77" s="154"/>
      <c r="CH77" s="154"/>
      <c r="CI77" s="154"/>
      <c r="CJ77" s="154"/>
      <c r="CK77" s="154"/>
      <c r="CL77" s="154"/>
      <c r="CM77" s="154"/>
      <c r="CN77" s="154"/>
      <c r="CO77" s="154"/>
      <c r="CP77" s="154"/>
      <c r="CQ77" s="154"/>
      <c r="CR77" s="154"/>
      <c r="CS77" s="154"/>
      <c r="CT77" s="154"/>
      <c r="CU77" s="154"/>
      <c r="CV77" s="5"/>
    </row>
    <row r="78" spans="1:155" ht="6" customHeight="1" x14ac:dyDescent="0.15">
      <c r="A78" s="25"/>
      <c r="B78" s="157"/>
      <c r="C78" s="157"/>
      <c r="D78" s="157"/>
      <c r="E78" s="157"/>
      <c r="F78" s="255"/>
      <c r="G78" s="255"/>
      <c r="H78" s="255"/>
      <c r="I78" s="255"/>
      <c r="J78" s="259"/>
      <c r="K78" s="259"/>
      <c r="L78" s="259"/>
      <c r="M78" s="259"/>
      <c r="N78" s="259"/>
      <c r="O78" s="259"/>
      <c r="P78" s="259"/>
      <c r="Q78" s="259"/>
      <c r="R78" s="259"/>
      <c r="S78" s="259"/>
      <c r="T78" s="259"/>
      <c r="U78" s="259"/>
      <c r="V78" s="259"/>
      <c r="W78" s="259"/>
      <c r="X78" s="259"/>
      <c r="Y78" s="259"/>
      <c r="Z78" s="259"/>
      <c r="AA78" s="259"/>
      <c r="AB78" s="155"/>
      <c r="AC78" s="155"/>
      <c r="AD78" s="155"/>
      <c r="AE78" s="155"/>
      <c r="AF78" s="155"/>
      <c r="AG78" s="155"/>
      <c r="AH78" s="155"/>
      <c r="AI78" s="155"/>
      <c r="AJ78" s="155"/>
      <c r="AK78" s="155"/>
      <c r="AL78" s="155"/>
      <c r="AM78" s="155"/>
      <c r="AN78" s="155"/>
      <c r="AO78" s="155"/>
      <c r="AP78" s="155"/>
      <c r="AQ78" s="155"/>
      <c r="AR78" s="155"/>
      <c r="AS78" s="155"/>
      <c r="AT78" s="155"/>
      <c r="AU78" s="155"/>
      <c r="AV78" s="155"/>
      <c r="AW78" s="155"/>
      <c r="AX78" s="155"/>
      <c r="AY78" s="155"/>
      <c r="AZ78" s="155"/>
      <c r="BA78" s="155"/>
      <c r="BB78" s="155"/>
      <c r="BC78" s="155"/>
      <c r="BD78" s="155"/>
      <c r="BE78" s="155"/>
      <c r="BF78" s="155"/>
      <c r="BG78" s="155"/>
      <c r="BH78" s="155"/>
      <c r="BI78" s="155"/>
      <c r="BJ78" s="155"/>
      <c r="BK78" s="155"/>
      <c r="BL78" s="156"/>
      <c r="BM78" s="156"/>
      <c r="BN78" s="156"/>
      <c r="BO78" s="156"/>
      <c r="BP78" s="156"/>
      <c r="BQ78" s="156"/>
      <c r="BR78" s="156"/>
      <c r="BS78" s="156"/>
      <c r="BT78" s="154"/>
      <c r="BU78" s="154"/>
      <c r="BV78" s="154"/>
      <c r="BW78" s="154"/>
      <c r="BX78" s="154"/>
      <c r="BY78" s="154"/>
      <c r="BZ78" s="154"/>
      <c r="CA78" s="154"/>
      <c r="CB78" s="154"/>
      <c r="CC78" s="154"/>
      <c r="CD78" s="154"/>
      <c r="CE78" s="154"/>
      <c r="CF78" s="154"/>
      <c r="CG78" s="154"/>
      <c r="CH78" s="154"/>
      <c r="CI78" s="154"/>
      <c r="CJ78" s="154"/>
      <c r="CK78" s="154"/>
      <c r="CL78" s="154"/>
      <c r="CM78" s="154"/>
      <c r="CN78" s="154"/>
      <c r="CO78" s="154"/>
      <c r="CP78" s="154"/>
      <c r="CQ78" s="154"/>
      <c r="CR78" s="154"/>
      <c r="CS78" s="154"/>
      <c r="CT78" s="154"/>
      <c r="CU78" s="154"/>
      <c r="CV78" s="34"/>
      <c r="CW78" s="34"/>
      <c r="CX78" s="34"/>
      <c r="CY78" s="34"/>
      <c r="CZ78" s="26"/>
      <c r="DA78" s="26"/>
      <c r="DB78" s="26"/>
      <c r="DC78" s="26"/>
      <c r="DD78" s="26"/>
      <c r="DE78" s="26"/>
      <c r="DF78" s="26"/>
      <c r="DG78" s="26"/>
      <c r="DH78" s="26"/>
      <c r="DI78" s="26"/>
      <c r="DJ78" s="26"/>
      <c r="DK78" s="26"/>
    </row>
    <row r="79" spans="1:155" ht="6" customHeight="1" x14ac:dyDescent="0.15">
      <c r="A79" s="25"/>
      <c r="B79" s="157"/>
      <c r="C79" s="157"/>
      <c r="D79" s="157"/>
      <c r="E79" s="157"/>
      <c r="F79" s="255"/>
      <c r="G79" s="255"/>
      <c r="H79" s="255"/>
      <c r="I79" s="255"/>
      <c r="J79" s="259"/>
      <c r="K79" s="259"/>
      <c r="L79" s="259"/>
      <c r="M79" s="259"/>
      <c r="N79" s="259"/>
      <c r="O79" s="259"/>
      <c r="P79" s="259"/>
      <c r="Q79" s="259"/>
      <c r="R79" s="259"/>
      <c r="S79" s="259"/>
      <c r="T79" s="259"/>
      <c r="U79" s="259"/>
      <c r="V79" s="259"/>
      <c r="W79" s="259"/>
      <c r="X79" s="259"/>
      <c r="Y79" s="259"/>
      <c r="Z79" s="259"/>
      <c r="AA79" s="259"/>
      <c r="AB79" s="155"/>
      <c r="AC79" s="155"/>
      <c r="AD79" s="155"/>
      <c r="AE79" s="155"/>
      <c r="AF79" s="155"/>
      <c r="AG79" s="155"/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5"/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155"/>
      <c r="BG79" s="155"/>
      <c r="BH79" s="155"/>
      <c r="BI79" s="155"/>
      <c r="BJ79" s="155"/>
      <c r="BK79" s="155"/>
      <c r="BL79" s="156"/>
      <c r="BM79" s="156"/>
      <c r="BN79" s="156"/>
      <c r="BO79" s="156"/>
      <c r="BP79" s="156"/>
      <c r="BQ79" s="156"/>
      <c r="BR79" s="156"/>
      <c r="BS79" s="156"/>
      <c r="BT79" s="154"/>
      <c r="BU79" s="154"/>
      <c r="BV79" s="154"/>
      <c r="BW79" s="154"/>
      <c r="BX79" s="154"/>
      <c r="BY79" s="154"/>
      <c r="BZ79" s="154"/>
      <c r="CA79" s="154"/>
      <c r="CB79" s="154"/>
      <c r="CC79" s="154"/>
      <c r="CD79" s="154"/>
      <c r="CE79" s="154"/>
      <c r="CF79" s="154"/>
      <c r="CG79" s="154"/>
      <c r="CH79" s="154"/>
      <c r="CI79" s="154"/>
      <c r="CJ79" s="154"/>
      <c r="CK79" s="154"/>
      <c r="CL79" s="154"/>
      <c r="CM79" s="154"/>
      <c r="CN79" s="154"/>
      <c r="CO79" s="154"/>
      <c r="CP79" s="154"/>
      <c r="CQ79" s="154"/>
      <c r="CR79" s="154"/>
      <c r="CS79" s="154"/>
      <c r="CT79" s="154"/>
      <c r="CU79" s="154"/>
    </row>
    <row r="80" spans="1:155" ht="25.2" customHeight="1" x14ac:dyDescent="0.15">
      <c r="B80" s="158" t="s">
        <v>34</v>
      </c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9">
        <f>SUM(AB23:BK79)</f>
        <v>64000000</v>
      </c>
      <c r="AC80" s="159"/>
      <c r="AD80" s="159"/>
      <c r="AE80" s="159"/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  <c r="BI80" s="159"/>
      <c r="BJ80" s="159"/>
      <c r="BK80" s="159"/>
      <c r="BL80" s="160"/>
      <c r="BM80" s="160"/>
      <c r="BN80" s="160"/>
      <c r="BO80" s="160"/>
      <c r="BP80" s="160"/>
      <c r="BQ80" s="160"/>
      <c r="BR80" s="160"/>
      <c r="BS80" s="160"/>
      <c r="BT80" s="161"/>
      <c r="BU80" s="161"/>
      <c r="BV80" s="161"/>
      <c r="BW80" s="161"/>
      <c r="BX80" s="161"/>
      <c r="BY80" s="161"/>
      <c r="BZ80" s="161"/>
      <c r="CA80" s="161"/>
      <c r="CB80" s="161"/>
      <c r="CC80" s="161"/>
      <c r="CD80" s="161"/>
      <c r="CE80" s="161"/>
      <c r="CF80" s="161"/>
      <c r="CG80" s="161"/>
      <c r="CH80" s="161"/>
      <c r="CI80" s="161"/>
      <c r="CJ80" s="161"/>
      <c r="CK80" s="161"/>
      <c r="CL80" s="161"/>
      <c r="CM80" s="161"/>
      <c r="CN80" s="161"/>
      <c r="CO80" s="161"/>
      <c r="CP80" s="161"/>
      <c r="CQ80" s="161"/>
      <c r="CR80" s="161"/>
      <c r="CS80" s="161"/>
      <c r="CT80" s="161"/>
      <c r="CU80" s="161"/>
      <c r="DL80" s="26"/>
      <c r="DM80" s="26"/>
    </row>
    <row r="81" spans="1:155" ht="7.8" customHeight="1" x14ac:dyDescent="0.15"/>
    <row r="82" spans="1:155" ht="6" customHeight="1" x14ac:dyDescent="0.15">
      <c r="A82" s="35"/>
      <c r="B82" s="136" t="s">
        <v>35</v>
      </c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  <c r="W82" s="137"/>
      <c r="X82" s="137"/>
      <c r="Y82" s="137"/>
      <c r="Z82" s="138"/>
      <c r="AA82" s="127" t="s">
        <v>36</v>
      </c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9"/>
      <c r="AN82" s="145" t="s">
        <v>82</v>
      </c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7"/>
      <c r="AZ82" s="109" t="s">
        <v>37</v>
      </c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1"/>
      <c r="BN82" s="136" t="s">
        <v>35</v>
      </c>
      <c r="BO82" s="137"/>
      <c r="BP82" s="137"/>
      <c r="BQ82" s="137"/>
      <c r="BR82" s="137"/>
      <c r="BS82" s="137"/>
      <c r="BT82" s="137"/>
      <c r="BU82" s="137"/>
      <c r="BV82" s="137"/>
      <c r="BW82" s="137"/>
      <c r="BX82" s="137"/>
      <c r="BY82" s="137"/>
      <c r="BZ82" s="137"/>
      <c r="CA82" s="137"/>
      <c r="CB82" s="137"/>
      <c r="CC82" s="137"/>
      <c r="CD82" s="137"/>
      <c r="CE82" s="137"/>
      <c r="CF82" s="137"/>
      <c r="CG82" s="137"/>
      <c r="CH82" s="137"/>
      <c r="CI82" s="137"/>
      <c r="CJ82" s="137"/>
      <c r="CK82" s="137"/>
      <c r="CL82" s="137"/>
      <c r="CM82" s="137"/>
      <c r="CN82" s="137"/>
      <c r="CO82" s="137"/>
      <c r="CP82" s="137"/>
      <c r="CQ82" s="137"/>
      <c r="CR82" s="137"/>
      <c r="CS82" s="137"/>
      <c r="CT82" s="137"/>
      <c r="CU82" s="137"/>
      <c r="CV82" s="137"/>
      <c r="CW82" s="137"/>
      <c r="CX82" s="137"/>
      <c r="CY82" s="137"/>
      <c r="CZ82" s="137"/>
      <c r="DA82" s="138"/>
      <c r="DB82" s="109" t="s">
        <v>36</v>
      </c>
      <c r="DC82" s="110"/>
      <c r="DD82" s="110"/>
      <c r="DE82" s="110"/>
      <c r="DF82" s="110"/>
      <c r="DG82" s="110"/>
      <c r="DH82" s="110"/>
      <c r="DI82" s="110"/>
      <c r="DJ82" s="110"/>
      <c r="DK82" s="110"/>
      <c r="DL82" s="110"/>
      <c r="DM82" s="110"/>
      <c r="DN82" s="110"/>
      <c r="DO82" s="110"/>
      <c r="DP82" s="110"/>
      <c r="DQ82" s="110"/>
      <c r="DR82" s="110"/>
      <c r="DS82" s="110"/>
      <c r="DT82" s="111"/>
      <c r="DU82" s="118" t="s">
        <v>82</v>
      </c>
      <c r="DV82" s="119"/>
      <c r="DW82" s="119"/>
      <c r="DX82" s="119"/>
      <c r="DY82" s="119"/>
      <c r="DZ82" s="119"/>
      <c r="EA82" s="119"/>
      <c r="EB82" s="119"/>
      <c r="EC82" s="119"/>
      <c r="ED82" s="119"/>
      <c r="EE82" s="119"/>
      <c r="EF82" s="119"/>
      <c r="EG82" s="119"/>
      <c r="EH82" s="119"/>
      <c r="EI82" s="120"/>
      <c r="EJ82" s="127" t="s">
        <v>37</v>
      </c>
      <c r="EK82" s="128"/>
      <c r="EL82" s="128"/>
      <c r="EM82" s="128"/>
      <c r="EN82" s="128"/>
      <c r="EO82" s="128"/>
      <c r="EP82" s="128"/>
      <c r="EQ82" s="128"/>
      <c r="ER82" s="128"/>
      <c r="ES82" s="128"/>
      <c r="ET82" s="128"/>
      <c r="EU82" s="128"/>
      <c r="EV82" s="128"/>
      <c r="EW82" s="128"/>
      <c r="EX82" s="128"/>
      <c r="EY82" s="129"/>
    </row>
    <row r="83" spans="1:155" ht="6" customHeight="1" x14ac:dyDescent="0.15">
      <c r="A83" s="35"/>
      <c r="B83" s="139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1"/>
      <c r="AA83" s="130"/>
      <c r="AB83" s="131"/>
      <c r="AC83" s="131"/>
      <c r="AD83" s="131"/>
      <c r="AE83" s="131"/>
      <c r="AF83" s="131"/>
      <c r="AG83" s="131"/>
      <c r="AH83" s="131"/>
      <c r="AI83" s="131"/>
      <c r="AJ83" s="131"/>
      <c r="AK83" s="131"/>
      <c r="AL83" s="131"/>
      <c r="AM83" s="132"/>
      <c r="AN83" s="148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50"/>
      <c r="AZ83" s="112"/>
      <c r="BA83" s="113"/>
      <c r="BB83" s="113"/>
      <c r="BC83" s="113"/>
      <c r="BD83" s="113"/>
      <c r="BE83" s="113"/>
      <c r="BF83" s="113"/>
      <c r="BG83" s="113"/>
      <c r="BH83" s="113"/>
      <c r="BI83" s="113"/>
      <c r="BJ83" s="113"/>
      <c r="BK83" s="113"/>
      <c r="BL83" s="114"/>
      <c r="BN83" s="139"/>
      <c r="BO83" s="140"/>
      <c r="BP83" s="140"/>
      <c r="BQ83" s="140"/>
      <c r="BR83" s="140"/>
      <c r="BS83" s="140"/>
      <c r="BT83" s="140"/>
      <c r="BU83" s="140"/>
      <c r="BV83" s="140"/>
      <c r="BW83" s="140"/>
      <c r="BX83" s="140"/>
      <c r="BY83" s="140"/>
      <c r="BZ83" s="140"/>
      <c r="CA83" s="140"/>
      <c r="CB83" s="140"/>
      <c r="CC83" s="140"/>
      <c r="CD83" s="140"/>
      <c r="CE83" s="140"/>
      <c r="CF83" s="140"/>
      <c r="CG83" s="140"/>
      <c r="CH83" s="140"/>
      <c r="CI83" s="140"/>
      <c r="CJ83" s="140"/>
      <c r="CK83" s="140"/>
      <c r="CL83" s="140"/>
      <c r="CM83" s="140"/>
      <c r="CN83" s="140"/>
      <c r="CO83" s="140"/>
      <c r="CP83" s="140"/>
      <c r="CQ83" s="140"/>
      <c r="CR83" s="140"/>
      <c r="CS83" s="140"/>
      <c r="CT83" s="140"/>
      <c r="CU83" s="140"/>
      <c r="CV83" s="140"/>
      <c r="CW83" s="140"/>
      <c r="CX83" s="140"/>
      <c r="CY83" s="140"/>
      <c r="CZ83" s="140"/>
      <c r="DA83" s="141"/>
      <c r="DB83" s="112"/>
      <c r="DC83" s="113"/>
      <c r="DD83" s="113"/>
      <c r="DE83" s="113"/>
      <c r="DF83" s="113"/>
      <c r="DG83" s="113"/>
      <c r="DH83" s="113"/>
      <c r="DI83" s="113"/>
      <c r="DJ83" s="113"/>
      <c r="DK83" s="113"/>
      <c r="DL83" s="113"/>
      <c r="DM83" s="113"/>
      <c r="DN83" s="113"/>
      <c r="DO83" s="113"/>
      <c r="DP83" s="113"/>
      <c r="DQ83" s="113"/>
      <c r="DR83" s="113"/>
      <c r="DS83" s="113"/>
      <c r="DT83" s="114"/>
      <c r="DU83" s="121"/>
      <c r="DV83" s="122"/>
      <c r="DW83" s="122"/>
      <c r="DX83" s="122"/>
      <c r="DY83" s="122"/>
      <c r="DZ83" s="122"/>
      <c r="EA83" s="122"/>
      <c r="EB83" s="122"/>
      <c r="EC83" s="122"/>
      <c r="ED83" s="122"/>
      <c r="EE83" s="122"/>
      <c r="EF83" s="122"/>
      <c r="EG83" s="122"/>
      <c r="EH83" s="122"/>
      <c r="EI83" s="123"/>
      <c r="EJ83" s="130"/>
      <c r="EK83" s="131"/>
      <c r="EL83" s="131"/>
      <c r="EM83" s="131"/>
      <c r="EN83" s="131"/>
      <c r="EO83" s="131"/>
      <c r="EP83" s="131"/>
      <c r="EQ83" s="131"/>
      <c r="ER83" s="131"/>
      <c r="ES83" s="131"/>
      <c r="ET83" s="131"/>
      <c r="EU83" s="131"/>
      <c r="EV83" s="131"/>
      <c r="EW83" s="131"/>
      <c r="EX83" s="131"/>
      <c r="EY83" s="132"/>
    </row>
    <row r="84" spans="1:155" ht="6" customHeight="1" x14ac:dyDescent="0.15">
      <c r="A84" s="35"/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1"/>
      <c r="AA84" s="130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2"/>
      <c r="AN84" s="148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50"/>
      <c r="AZ84" s="112"/>
      <c r="BA84" s="113"/>
      <c r="BB84" s="113"/>
      <c r="BC84" s="113"/>
      <c r="BD84" s="113"/>
      <c r="BE84" s="113"/>
      <c r="BF84" s="113"/>
      <c r="BG84" s="113"/>
      <c r="BH84" s="113"/>
      <c r="BI84" s="113"/>
      <c r="BJ84" s="113"/>
      <c r="BK84" s="113"/>
      <c r="BL84" s="114"/>
      <c r="BN84" s="139"/>
      <c r="BO84" s="140"/>
      <c r="BP84" s="140"/>
      <c r="BQ84" s="140"/>
      <c r="BR84" s="140"/>
      <c r="BS84" s="140"/>
      <c r="BT84" s="140"/>
      <c r="BU84" s="140"/>
      <c r="BV84" s="140"/>
      <c r="BW84" s="140"/>
      <c r="BX84" s="140"/>
      <c r="BY84" s="140"/>
      <c r="BZ84" s="140"/>
      <c r="CA84" s="140"/>
      <c r="CB84" s="140"/>
      <c r="CC84" s="140"/>
      <c r="CD84" s="140"/>
      <c r="CE84" s="140"/>
      <c r="CF84" s="140"/>
      <c r="CG84" s="140"/>
      <c r="CH84" s="140"/>
      <c r="CI84" s="140"/>
      <c r="CJ84" s="140"/>
      <c r="CK84" s="140"/>
      <c r="CL84" s="140"/>
      <c r="CM84" s="140"/>
      <c r="CN84" s="140"/>
      <c r="CO84" s="140"/>
      <c r="CP84" s="140"/>
      <c r="CQ84" s="140"/>
      <c r="CR84" s="140"/>
      <c r="CS84" s="140"/>
      <c r="CT84" s="140"/>
      <c r="CU84" s="140"/>
      <c r="CV84" s="140"/>
      <c r="CW84" s="140"/>
      <c r="CX84" s="140"/>
      <c r="CY84" s="140"/>
      <c r="CZ84" s="140"/>
      <c r="DA84" s="141"/>
      <c r="DB84" s="112"/>
      <c r="DC84" s="113"/>
      <c r="DD84" s="113"/>
      <c r="DE84" s="113"/>
      <c r="DF84" s="113"/>
      <c r="DG84" s="113"/>
      <c r="DH84" s="113"/>
      <c r="DI84" s="113"/>
      <c r="DJ84" s="113"/>
      <c r="DK84" s="113"/>
      <c r="DL84" s="113"/>
      <c r="DM84" s="113"/>
      <c r="DN84" s="113"/>
      <c r="DO84" s="113"/>
      <c r="DP84" s="113"/>
      <c r="DQ84" s="113"/>
      <c r="DR84" s="113"/>
      <c r="DS84" s="113"/>
      <c r="DT84" s="114"/>
      <c r="DU84" s="121"/>
      <c r="DV84" s="122"/>
      <c r="DW84" s="122"/>
      <c r="DX84" s="122"/>
      <c r="DY84" s="122"/>
      <c r="DZ84" s="122"/>
      <c r="EA84" s="122"/>
      <c r="EB84" s="122"/>
      <c r="EC84" s="122"/>
      <c r="ED84" s="122"/>
      <c r="EE84" s="122"/>
      <c r="EF84" s="122"/>
      <c r="EG84" s="122"/>
      <c r="EH84" s="122"/>
      <c r="EI84" s="123"/>
      <c r="EJ84" s="130"/>
      <c r="EK84" s="131"/>
      <c r="EL84" s="131"/>
      <c r="EM84" s="131"/>
      <c r="EN84" s="131"/>
      <c r="EO84" s="131"/>
      <c r="EP84" s="131"/>
      <c r="EQ84" s="131"/>
      <c r="ER84" s="131"/>
      <c r="ES84" s="131"/>
      <c r="ET84" s="131"/>
      <c r="EU84" s="131"/>
      <c r="EV84" s="131"/>
      <c r="EW84" s="131"/>
      <c r="EX84" s="131"/>
      <c r="EY84" s="132"/>
    </row>
    <row r="85" spans="1:155" ht="6" customHeight="1" x14ac:dyDescent="0.15">
      <c r="A85" s="35"/>
      <c r="B85" s="142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4"/>
      <c r="AA85" s="133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5"/>
      <c r="AN85" s="151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3"/>
      <c r="AZ85" s="115"/>
      <c r="BA85" s="116"/>
      <c r="BB85" s="116"/>
      <c r="BC85" s="116"/>
      <c r="BD85" s="116"/>
      <c r="BE85" s="116"/>
      <c r="BF85" s="116"/>
      <c r="BG85" s="116"/>
      <c r="BH85" s="116"/>
      <c r="BI85" s="116"/>
      <c r="BJ85" s="116"/>
      <c r="BK85" s="116"/>
      <c r="BL85" s="117"/>
      <c r="BN85" s="142"/>
      <c r="BO85" s="143"/>
      <c r="BP85" s="143"/>
      <c r="BQ85" s="143"/>
      <c r="BR85" s="143"/>
      <c r="BS85" s="143"/>
      <c r="BT85" s="143"/>
      <c r="BU85" s="143"/>
      <c r="BV85" s="143"/>
      <c r="BW85" s="143"/>
      <c r="BX85" s="143"/>
      <c r="BY85" s="143"/>
      <c r="BZ85" s="143"/>
      <c r="CA85" s="143"/>
      <c r="CB85" s="143"/>
      <c r="CC85" s="143"/>
      <c r="CD85" s="143"/>
      <c r="CE85" s="143"/>
      <c r="CF85" s="143"/>
      <c r="CG85" s="143"/>
      <c r="CH85" s="143"/>
      <c r="CI85" s="143"/>
      <c r="CJ85" s="143"/>
      <c r="CK85" s="143"/>
      <c r="CL85" s="143"/>
      <c r="CM85" s="143"/>
      <c r="CN85" s="143"/>
      <c r="CO85" s="143"/>
      <c r="CP85" s="143"/>
      <c r="CQ85" s="143"/>
      <c r="CR85" s="143"/>
      <c r="CS85" s="143"/>
      <c r="CT85" s="143"/>
      <c r="CU85" s="143"/>
      <c r="CV85" s="143"/>
      <c r="CW85" s="143"/>
      <c r="CX85" s="143"/>
      <c r="CY85" s="143"/>
      <c r="CZ85" s="143"/>
      <c r="DA85" s="144"/>
      <c r="DB85" s="115"/>
      <c r="DC85" s="116"/>
      <c r="DD85" s="116"/>
      <c r="DE85" s="116"/>
      <c r="DF85" s="116"/>
      <c r="DG85" s="116"/>
      <c r="DH85" s="116"/>
      <c r="DI85" s="116"/>
      <c r="DJ85" s="116"/>
      <c r="DK85" s="116"/>
      <c r="DL85" s="116"/>
      <c r="DM85" s="116"/>
      <c r="DN85" s="116"/>
      <c r="DO85" s="116"/>
      <c r="DP85" s="116"/>
      <c r="DQ85" s="116"/>
      <c r="DR85" s="116"/>
      <c r="DS85" s="116"/>
      <c r="DT85" s="117"/>
      <c r="DU85" s="124"/>
      <c r="DV85" s="125"/>
      <c r="DW85" s="125"/>
      <c r="DX85" s="125"/>
      <c r="DY85" s="125"/>
      <c r="DZ85" s="125"/>
      <c r="EA85" s="125"/>
      <c r="EB85" s="125"/>
      <c r="EC85" s="125"/>
      <c r="ED85" s="125"/>
      <c r="EE85" s="125"/>
      <c r="EF85" s="125"/>
      <c r="EG85" s="125"/>
      <c r="EH85" s="125"/>
      <c r="EI85" s="126"/>
      <c r="EJ85" s="133"/>
      <c r="EK85" s="134"/>
      <c r="EL85" s="134"/>
      <c r="EM85" s="134"/>
      <c r="EN85" s="134"/>
      <c r="EO85" s="134"/>
      <c r="EP85" s="134"/>
      <c r="EQ85" s="134"/>
      <c r="ER85" s="134"/>
      <c r="ES85" s="134"/>
      <c r="ET85" s="134"/>
      <c r="EU85" s="134"/>
      <c r="EV85" s="134"/>
      <c r="EW85" s="134"/>
      <c r="EX85" s="134"/>
      <c r="EY85" s="135"/>
    </row>
    <row r="86" spans="1:155" ht="7.5" customHeight="1" x14ac:dyDescent="0.2">
      <c r="A86" s="36"/>
      <c r="B86" s="67" t="s">
        <v>99</v>
      </c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9"/>
      <c r="AA86" s="64" t="s">
        <v>38</v>
      </c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6"/>
      <c r="AN86" s="67">
        <v>12</v>
      </c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9"/>
      <c r="AZ86" s="100">
        <v>120</v>
      </c>
      <c r="BA86" s="100"/>
      <c r="BB86" s="100"/>
      <c r="BC86" s="100"/>
      <c r="BD86" s="100"/>
      <c r="BE86" s="100"/>
      <c r="BF86" s="100"/>
      <c r="BG86" s="100"/>
      <c r="BH86" s="100"/>
      <c r="BI86" s="85" t="s">
        <v>81</v>
      </c>
      <c r="BJ86" s="101"/>
      <c r="BK86" s="101"/>
      <c r="BL86" s="102"/>
      <c r="BM86" s="37"/>
      <c r="BN86" s="67" t="s">
        <v>101</v>
      </c>
      <c r="BO86" s="68"/>
      <c r="BP86" s="68"/>
      <c r="BQ86" s="68"/>
      <c r="BR86" s="68"/>
      <c r="BS86" s="68"/>
      <c r="BT86" s="68"/>
      <c r="BU86" s="68"/>
      <c r="BV86" s="68"/>
      <c r="BW86" s="68"/>
      <c r="BX86" s="68"/>
      <c r="BY86" s="68"/>
      <c r="BZ86" s="68"/>
      <c r="CA86" s="68"/>
      <c r="CB86" s="68"/>
      <c r="CC86" s="68"/>
      <c r="CD86" s="68"/>
      <c r="CE86" s="68"/>
      <c r="CF86" s="68"/>
      <c r="CG86" s="68"/>
      <c r="CH86" s="68"/>
      <c r="CI86" s="68"/>
      <c r="CJ86" s="68"/>
      <c r="CK86" s="68"/>
      <c r="CL86" s="68"/>
      <c r="CM86" s="68"/>
      <c r="CN86" s="68"/>
      <c r="CO86" s="68"/>
      <c r="CP86" s="68"/>
      <c r="CQ86" s="68"/>
      <c r="CR86" s="68"/>
      <c r="CS86" s="68"/>
      <c r="CT86" s="68"/>
      <c r="CU86" s="68"/>
      <c r="CV86" s="68"/>
      <c r="CW86" s="68"/>
      <c r="CX86" s="68"/>
      <c r="CY86" s="68"/>
      <c r="CZ86" s="68"/>
      <c r="DA86" s="69"/>
      <c r="DB86" s="64" t="s">
        <v>38</v>
      </c>
      <c r="DC86" s="65"/>
      <c r="DD86" s="65"/>
      <c r="DE86" s="65"/>
      <c r="DF86" s="65"/>
      <c r="DG86" s="65"/>
      <c r="DH86" s="65"/>
      <c r="DI86" s="65"/>
      <c r="DJ86" s="65"/>
      <c r="DK86" s="65"/>
      <c r="DL86" s="65"/>
      <c r="DM86" s="65"/>
      <c r="DN86" s="65"/>
      <c r="DO86" s="65"/>
      <c r="DP86" s="65"/>
      <c r="DQ86" s="65"/>
      <c r="DR86" s="65"/>
      <c r="DS86" s="65"/>
      <c r="DT86" s="66"/>
      <c r="DU86" s="67">
        <v>12</v>
      </c>
      <c r="DV86" s="68"/>
      <c r="DW86" s="68"/>
      <c r="DX86" s="68"/>
      <c r="DY86" s="68"/>
      <c r="DZ86" s="68"/>
      <c r="EA86" s="68"/>
      <c r="EB86" s="68"/>
      <c r="EC86" s="68"/>
      <c r="ED86" s="68"/>
      <c r="EE86" s="68"/>
      <c r="EF86" s="68"/>
      <c r="EG86" s="68"/>
      <c r="EH86" s="68"/>
      <c r="EI86" s="69"/>
      <c r="EJ86" s="76" t="s">
        <v>102</v>
      </c>
      <c r="EK86" s="77"/>
      <c r="EL86" s="77"/>
      <c r="EM86" s="77"/>
      <c r="EN86" s="77"/>
      <c r="EO86" s="77"/>
      <c r="EP86" s="77"/>
      <c r="EQ86" s="77"/>
      <c r="ER86" s="77"/>
      <c r="ES86" s="77"/>
      <c r="ET86" s="78"/>
      <c r="EU86" s="85" t="s">
        <v>81</v>
      </c>
      <c r="EV86" s="86"/>
      <c r="EW86" s="86"/>
      <c r="EX86" s="86"/>
      <c r="EY86" s="87"/>
    </row>
    <row r="87" spans="1:155" ht="4.5" customHeight="1" x14ac:dyDescent="0.2">
      <c r="A87" s="36"/>
      <c r="B87" s="70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2"/>
      <c r="AA87" s="94">
        <v>10000</v>
      </c>
      <c r="AB87" s="95"/>
      <c r="AC87" s="95"/>
      <c r="AD87" s="95"/>
      <c r="AE87" s="95"/>
      <c r="AF87" s="95"/>
      <c r="AG87" s="95"/>
      <c r="AH87" s="95"/>
      <c r="AI87" s="95"/>
      <c r="AJ87" s="95"/>
      <c r="AK87" s="95"/>
      <c r="AL87" s="95"/>
      <c r="AM87" s="96"/>
      <c r="AN87" s="70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2"/>
      <c r="AZ87" s="100"/>
      <c r="BA87" s="100"/>
      <c r="BB87" s="100"/>
      <c r="BC87" s="100"/>
      <c r="BD87" s="100"/>
      <c r="BE87" s="100"/>
      <c r="BF87" s="100"/>
      <c r="BG87" s="100"/>
      <c r="BH87" s="100"/>
      <c r="BI87" s="103"/>
      <c r="BJ87" s="104"/>
      <c r="BK87" s="104"/>
      <c r="BL87" s="105"/>
      <c r="BM87" s="37"/>
      <c r="BN87" s="70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  <c r="CA87" s="71"/>
      <c r="CB87" s="71"/>
      <c r="CC87" s="71"/>
      <c r="CD87" s="71"/>
      <c r="CE87" s="71"/>
      <c r="CF87" s="71"/>
      <c r="CG87" s="71"/>
      <c r="CH87" s="71"/>
      <c r="CI87" s="71"/>
      <c r="CJ87" s="71"/>
      <c r="CK87" s="71"/>
      <c r="CL87" s="71"/>
      <c r="CM87" s="71"/>
      <c r="CN87" s="71"/>
      <c r="CO87" s="71"/>
      <c r="CP87" s="71"/>
      <c r="CQ87" s="71"/>
      <c r="CR87" s="71"/>
      <c r="CS87" s="71"/>
      <c r="CT87" s="71"/>
      <c r="CU87" s="71"/>
      <c r="CV87" s="71"/>
      <c r="CW87" s="71"/>
      <c r="CX87" s="71"/>
      <c r="CY87" s="71"/>
      <c r="CZ87" s="71"/>
      <c r="DA87" s="72"/>
      <c r="DB87" s="94">
        <v>5000</v>
      </c>
      <c r="DC87" s="95"/>
      <c r="DD87" s="95"/>
      <c r="DE87" s="95"/>
      <c r="DF87" s="95"/>
      <c r="DG87" s="95"/>
      <c r="DH87" s="95"/>
      <c r="DI87" s="95"/>
      <c r="DJ87" s="95"/>
      <c r="DK87" s="95"/>
      <c r="DL87" s="95"/>
      <c r="DM87" s="95"/>
      <c r="DN87" s="95"/>
      <c r="DO87" s="95"/>
      <c r="DP87" s="95"/>
      <c r="DQ87" s="95"/>
      <c r="DR87" s="95"/>
      <c r="DS87" s="95"/>
      <c r="DT87" s="96"/>
      <c r="DU87" s="70"/>
      <c r="DV87" s="71"/>
      <c r="DW87" s="71"/>
      <c r="DX87" s="71"/>
      <c r="DY87" s="71"/>
      <c r="DZ87" s="71"/>
      <c r="EA87" s="71"/>
      <c r="EB87" s="71"/>
      <c r="EC87" s="71"/>
      <c r="ED87" s="71"/>
      <c r="EE87" s="71"/>
      <c r="EF87" s="71"/>
      <c r="EG87" s="71"/>
      <c r="EH87" s="71"/>
      <c r="EI87" s="72"/>
      <c r="EJ87" s="79"/>
      <c r="EK87" s="80"/>
      <c r="EL87" s="80"/>
      <c r="EM87" s="80"/>
      <c r="EN87" s="80"/>
      <c r="EO87" s="80"/>
      <c r="EP87" s="80"/>
      <c r="EQ87" s="80"/>
      <c r="ER87" s="80"/>
      <c r="ES87" s="80"/>
      <c r="ET87" s="81"/>
      <c r="EU87" s="88"/>
      <c r="EV87" s="89"/>
      <c r="EW87" s="89"/>
      <c r="EX87" s="89"/>
      <c r="EY87" s="90"/>
    </row>
    <row r="88" spans="1:155" ht="9" customHeight="1" x14ac:dyDescent="0.2">
      <c r="A88" s="36"/>
      <c r="B88" s="73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5"/>
      <c r="AA88" s="97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9"/>
      <c r="AN88" s="73"/>
      <c r="AO88" s="74"/>
      <c r="AP88" s="74"/>
      <c r="AQ88" s="74"/>
      <c r="AR88" s="74"/>
      <c r="AS88" s="74"/>
      <c r="AT88" s="74"/>
      <c r="AU88" s="74"/>
      <c r="AV88" s="74"/>
      <c r="AW88" s="74"/>
      <c r="AX88" s="74"/>
      <c r="AY88" s="75"/>
      <c r="AZ88" s="100"/>
      <c r="BA88" s="100"/>
      <c r="BB88" s="100"/>
      <c r="BC88" s="100"/>
      <c r="BD88" s="100"/>
      <c r="BE88" s="100"/>
      <c r="BF88" s="100"/>
      <c r="BG88" s="100"/>
      <c r="BH88" s="100"/>
      <c r="BI88" s="106"/>
      <c r="BJ88" s="107"/>
      <c r="BK88" s="107"/>
      <c r="BL88" s="108"/>
      <c r="BM88" s="37"/>
      <c r="BN88" s="73"/>
      <c r="BO88" s="74"/>
      <c r="BP88" s="74"/>
      <c r="BQ88" s="74"/>
      <c r="BR88" s="74"/>
      <c r="BS88" s="74"/>
      <c r="BT88" s="74"/>
      <c r="BU88" s="74"/>
      <c r="BV88" s="74"/>
      <c r="BW88" s="74"/>
      <c r="BX88" s="74"/>
      <c r="BY88" s="74"/>
      <c r="BZ88" s="74"/>
      <c r="CA88" s="74"/>
      <c r="CB88" s="74"/>
      <c r="CC88" s="74"/>
      <c r="CD88" s="74"/>
      <c r="CE88" s="74"/>
      <c r="CF88" s="74"/>
      <c r="CG88" s="74"/>
      <c r="CH88" s="74"/>
      <c r="CI88" s="74"/>
      <c r="CJ88" s="74"/>
      <c r="CK88" s="74"/>
      <c r="CL88" s="74"/>
      <c r="CM88" s="74"/>
      <c r="CN88" s="74"/>
      <c r="CO88" s="74"/>
      <c r="CP88" s="74"/>
      <c r="CQ88" s="74"/>
      <c r="CR88" s="74"/>
      <c r="CS88" s="74"/>
      <c r="CT88" s="74"/>
      <c r="CU88" s="74"/>
      <c r="CV88" s="74"/>
      <c r="CW88" s="74"/>
      <c r="CX88" s="74"/>
      <c r="CY88" s="74"/>
      <c r="CZ88" s="74"/>
      <c r="DA88" s="75"/>
      <c r="DB88" s="97"/>
      <c r="DC88" s="98"/>
      <c r="DD88" s="98"/>
      <c r="DE88" s="98"/>
      <c r="DF88" s="98"/>
      <c r="DG88" s="98"/>
      <c r="DH88" s="98"/>
      <c r="DI88" s="98"/>
      <c r="DJ88" s="98"/>
      <c r="DK88" s="98"/>
      <c r="DL88" s="98"/>
      <c r="DM88" s="98"/>
      <c r="DN88" s="98"/>
      <c r="DO88" s="98"/>
      <c r="DP88" s="98"/>
      <c r="DQ88" s="98"/>
      <c r="DR88" s="98"/>
      <c r="DS88" s="98"/>
      <c r="DT88" s="99"/>
      <c r="DU88" s="73"/>
      <c r="DV88" s="74"/>
      <c r="DW88" s="74"/>
      <c r="DX88" s="74"/>
      <c r="DY88" s="74"/>
      <c r="DZ88" s="74"/>
      <c r="EA88" s="74"/>
      <c r="EB88" s="74"/>
      <c r="EC88" s="74"/>
      <c r="ED88" s="74"/>
      <c r="EE88" s="74"/>
      <c r="EF88" s="74"/>
      <c r="EG88" s="74"/>
      <c r="EH88" s="74"/>
      <c r="EI88" s="75"/>
      <c r="EJ88" s="82"/>
      <c r="EK88" s="83"/>
      <c r="EL88" s="83"/>
      <c r="EM88" s="83"/>
      <c r="EN88" s="83"/>
      <c r="EO88" s="83"/>
      <c r="EP88" s="83"/>
      <c r="EQ88" s="83"/>
      <c r="ER88" s="83"/>
      <c r="ES88" s="83"/>
      <c r="ET88" s="84"/>
      <c r="EU88" s="91"/>
      <c r="EV88" s="92"/>
      <c r="EW88" s="92"/>
      <c r="EX88" s="92"/>
      <c r="EY88" s="93"/>
    </row>
    <row r="89" spans="1:155" ht="8.25" customHeight="1" x14ac:dyDescent="0.2">
      <c r="A89" s="36"/>
      <c r="B89" s="67" t="s">
        <v>100</v>
      </c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9"/>
      <c r="AA89" s="64" t="s">
        <v>38</v>
      </c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6"/>
      <c r="AN89" s="67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9"/>
      <c r="AZ89" s="100">
        <v>80</v>
      </c>
      <c r="BA89" s="100"/>
      <c r="BB89" s="100"/>
      <c r="BC89" s="100"/>
      <c r="BD89" s="100"/>
      <c r="BE89" s="100"/>
      <c r="BF89" s="100"/>
      <c r="BG89" s="100"/>
      <c r="BH89" s="100"/>
      <c r="BI89" s="85" t="s">
        <v>81</v>
      </c>
      <c r="BJ89" s="101"/>
      <c r="BK89" s="101"/>
      <c r="BL89" s="102"/>
      <c r="BM89" s="37"/>
      <c r="BN89" s="67"/>
      <c r="BO89" s="68"/>
      <c r="BP89" s="68"/>
      <c r="BQ89" s="68"/>
      <c r="BR89" s="68"/>
      <c r="BS89" s="68"/>
      <c r="BT89" s="68"/>
      <c r="BU89" s="68"/>
      <c r="BV89" s="68"/>
      <c r="BW89" s="68"/>
      <c r="BX89" s="68"/>
      <c r="BY89" s="68"/>
      <c r="BZ89" s="68"/>
      <c r="CA89" s="68"/>
      <c r="CB89" s="68"/>
      <c r="CC89" s="68"/>
      <c r="CD89" s="68"/>
      <c r="CE89" s="68"/>
      <c r="CF89" s="68"/>
      <c r="CG89" s="68"/>
      <c r="CH89" s="68"/>
      <c r="CI89" s="68"/>
      <c r="CJ89" s="68"/>
      <c r="CK89" s="68"/>
      <c r="CL89" s="68"/>
      <c r="CM89" s="68"/>
      <c r="CN89" s="68"/>
      <c r="CO89" s="68"/>
      <c r="CP89" s="68"/>
      <c r="CQ89" s="68"/>
      <c r="CR89" s="68"/>
      <c r="CS89" s="68"/>
      <c r="CT89" s="68"/>
      <c r="CU89" s="68"/>
      <c r="CV89" s="68"/>
      <c r="CW89" s="68"/>
      <c r="CX89" s="68"/>
      <c r="CY89" s="68"/>
      <c r="CZ89" s="68"/>
      <c r="DA89" s="69"/>
      <c r="DB89" s="64" t="s">
        <v>38</v>
      </c>
      <c r="DC89" s="65"/>
      <c r="DD89" s="65"/>
      <c r="DE89" s="65"/>
      <c r="DF89" s="65"/>
      <c r="DG89" s="65"/>
      <c r="DH89" s="65"/>
      <c r="DI89" s="65"/>
      <c r="DJ89" s="65"/>
      <c r="DK89" s="65"/>
      <c r="DL89" s="65"/>
      <c r="DM89" s="65"/>
      <c r="DN89" s="65"/>
      <c r="DO89" s="65"/>
      <c r="DP89" s="65"/>
      <c r="DQ89" s="65"/>
      <c r="DR89" s="65"/>
      <c r="DS89" s="65"/>
      <c r="DT89" s="66"/>
      <c r="DU89" s="67"/>
      <c r="DV89" s="68"/>
      <c r="DW89" s="68"/>
      <c r="DX89" s="68"/>
      <c r="DY89" s="68"/>
      <c r="DZ89" s="68"/>
      <c r="EA89" s="68"/>
      <c r="EB89" s="68"/>
      <c r="EC89" s="68"/>
      <c r="ED89" s="68"/>
      <c r="EE89" s="68"/>
      <c r="EF89" s="68"/>
      <c r="EG89" s="68"/>
      <c r="EH89" s="68"/>
      <c r="EI89" s="69"/>
      <c r="EJ89" s="76"/>
      <c r="EK89" s="77"/>
      <c r="EL89" s="77"/>
      <c r="EM89" s="77"/>
      <c r="EN89" s="77"/>
      <c r="EO89" s="77"/>
      <c r="EP89" s="77"/>
      <c r="EQ89" s="77"/>
      <c r="ER89" s="77"/>
      <c r="ES89" s="77"/>
      <c r="ET89" s="78"/>
      <c r="EU89" s="85" t="s">
        <v>81</v>
      </c>
      <c r="EV89" s="86"/>
      <c r="EW89" s="86"/>
      <c r="EX89" s="86"/>
      <c r="EY89" s="87"/>
    </row>
    <row r="90" spans="1:155" ht="4.5" customHeight="1" x14ac:dyDescent="0.2">
      <c r="A90" s="36"/>
      <c r="B90" s="70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2"/>
      <c r="AA90" s="94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6"/>
      <c r="AN90" s="70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2"/>
      <c r="AZ90" s="100"/>
      <c r="BA90" s="100"/>
      <c r="BB90" s="100"/>
      <c r="BC90" s="100"/>
      <c r="BD90" s="100"/>
      <c r="BE90" s="100"/>
      <c r="BF90" s="100"/>
      <c r="BG90" s="100"/>
      <c r="BH90" s="100"/>
      <c r="BI90" s="103"/>
      <c r="BJ90" s="104"/>
      <c r="BK90" s="104"/>
      <c r="BL90" s="105"/>
      <c r="BM90" s="37"/>
      <c r="BN90" s="70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  <c r="CA90" s="71"/>
      <c r="CB90" s="71"/>
      <c r="CC90" s="71"/>
      <c r="CD90" s="71"/>
      <c r="CE90" s="71"/>
      <c r="CF90" s="71"/>
      <c r="CG90" s="71"/>
      <c r="CH90" s="71"/>
      <c r="CI90" s="71"/>
      <c r="CJ90" s="71"/>
      <c r="CK90" s="71"/>
      <c r="CL90" s="71"/>
      <c r="CM90" s="71"/>
      <c r="CN90" s="71"/>
      <c r="CO90" s="71"/>
      <c r="CP90" s="71"/>
      <c r="CQ90" s="71"/>
      <c r="CR90" s="71"/>
      <c r="CS90" s="71"/>
      <c r="CT90" s="71"/>
      <c r="CU90" s="71"/>
      <c r="CV90" s="71"/>
      <c r="CW90" s="71"/>
      <c r="CX90" s="71"/>
      <c r="CY90" s="71"/>
      <c r="CZ90" s="71"/>
      <c r="DA90" s="72"/>
      <c r="DB90" s="94"/>
      <c r="DC90" s="95"/>
      <c r="DD90" s="95"/>
      <c r="DE90" s="95"/>
      <c r="DF90" s="95"/>
      <c r="DG90" s="95"/>
      <c r="DH90" s="95"/>
      <c r="DI90" s="95"/>
      <c r="DJ90" s="95"/>
      <c r="DK90" s="95"/>
      <c r="DL90" s="95"/>
      <c r="DM90" s="95"/>
      <c r="DN90" s="95"/>
      <c r="DO90" s="95"/>
      <c r="DP90" s="95"/>
      <c r="DQ90" s="95"/>
      <c r="DR90" s="95"/>
      <c r="DS90" s="95"/>
      <c r="DT90" s="96"/>
      <c r="DU90" s="70"/>
      <c r="DV90" s="71"/>
      <c r="DW90" s="71"/>
      <c r="DX90" s="71"/>
      <c r="DY90" s="71"/>
      <c r="DZ90" s="71"/>
      <c r="EA90" s="71"/>
      <c r="EB90" s="71"/>
      <c r="EC90" s="71"/>
      <c r="ED90" s="71"/>
      <c r="EE90" s="71"/>
      <c r="EF90" s="71"/>
      <c r="EG90" s="71"/>
      <c r="EH90" s="71"/>
      <c r="EI90" s="72"/>
      <c r="EJ90" s="79"/>
      <c r="EK90" s="80"/>
      <c r="EL90" s="80"/>
      <c r="EM90" s="80"/>
      <c r="EN90" s="80"/>
      <c r="EO90" s="80"/>
      <c r="EP90" s="80"/>
      <c r="EQ90" s="80"/>
      <c r="ER90" s="80"/>
      <c r="ES90" s="80"/>
      <c r="ET90" s="81"/>
      <c r="EU90" s="88"/>
      <c r="EV90" s="89"/>
      <c r="EW90" s="89"/>
      <c r="EX90" s="89"/>
      <c r="EY90" s="90"/>
    </row>
    <row r="91" spans="1:155" ht="9" customHeight="1" x14ac:dyDescent="0.2">
      <c r="A91" s="36"/>
      <c r="B91" s="73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5"/>
      <c r="AA91" s="97"/>
      <c r="AB91" s="98"/>
      <c r="AC91" s="98"/>
      <c r="AD91" s="98"/>
      <c r="AE91" s="98"/>
      <c r="AF91" s="98"/>
      <c r="AG91" s="98"/>
      <c r="AH91" s="98"/>
      <c r="AI91" s="98"/>
      <c r="AJ91" s="98"/>
      <c r="AK91" s="98"/>
      <c r="AL91" s="98"/>
      <c r="AM91" s="99"/>
      <c r="AN91" s="73"/>
      <c r="AO91" s="74"/>
      <c r="AP91" s="74"/>
      <c r="AQ91" s="74"/>
      <c r="AR91" s="74"/>
      <c r="AS91" s="74"/>
      <c r="AT91" s="74"/>
      <c r="AU91" s="74"/>
      <c r="AV91" s="74"/>
      <c r="AW91" s="74"/>
      <c r="AX91" s="74"/>
      <c r="AY91" s="75"/>
      <c r="AZ91" s="100"/>
      <c r="BA91" s="100"/>
      <c r="BB91" s="100"/>
      <c r="BC91" s="100"/>
      <c r="BD91" s="100"/>
      <c r="BE91" s="100"/>
      <c r="BF91" s="100"/>
      <c r="BG91" s="100"/>
      <c r="BH91" s="100"/>
      <c r="BI91" s="106"/>
      <c r="BJ91" s="107"/>
      <c r="BK91" s="107"/>
      <c r="BL91" s="108"/>
      <c r="BM91" s="37"/>
      <c r="BN91" s="73"/>
      <c r="BO91" s="74"/>
      <c r="BP91" s="74"/>
      <c r="BQ91" s="74"/>
      <c r="BR91" s="74"/>
      <c r="BS91" s="74"/>
      <c r="BT91" s="74"/>
      <c r="BU91" s="74"/>
      <c r="BV91" s="74"/>
      <c r="BW91" s="74"/>
      <c r="BX91" s="74"/>
      <c r="BY91" s="74"/>
      <c r="BZ91" s="74"/>
      <c r="CA91" s="74"/>
      <c r="CB91" s="74"/>
      <c r="CC91" s="74"/>
      <c r="CD91" s="74"/>
      <c r="CE91" s="74"/>
      <c r="CF91" s="74"/>
      <c r="CG91" s="74"/>
      <c r="CH91" s="74"/>
      <c r="CI91" s="74"/>
      <c r="CJ91" s="74"/>
      <c r="CK91" s="74"/>
      <c r="CL91" s="74"/>
      <c r="CM91" s="74"/>
      <c r="CN91" s="74"/>
      <c r="CO91" s="74"/>
      <c r="CP91" s="74"/>
      <c r="CQ91" s="74"/>
      <c r="CR91" s="74"/>
      <c r="CS91" s="74"/>
      <c r="CT91" s="74"/>
      <c r="CU91" s="74"/>
      <c r="CV91" s="74"/>
      <c r="CW91" s="74"/>
      <c r="CX91" s="74"/>
      <c r="CY91" s="74"/>
      <c r="CZ91" s="74"/>
      <c r="DA91" s="75"/>
      <c r="DB91" s="97"/>
      <c r="DC91" s="98"/>
      <c r="DD91" s="98"/>
      <c r="DE91" s="98"/>
      <c r="DF91" s="98"/>
      <c r="DG91" s="98"/>
      <c r="DH91" s="98"/>
      <c r="DI91" s="98"/>
      <c r="DJ91" s="98"/>
      <c r="DK91" s="98"/>
      <c r="DL91" s="98"/>
      <c r="DM91" s="98"/>
      <c r="DN91" s="98"/>
      <c r="DO91" s="98"/>
      <c r="DP91" s="98"/>
      <c r="DQ91" s="98"/>
      <c r="DR91" s="98"/>
      <c r="DS91" s="98"/>
      <c r="DT91" s="99"/>
      <c r="DU91" s="73"/>
      <c r="DV91" s="74"/>
      <c r="DW91" s="74"/>
      <c r="DX91" s="74"/>
      <c r="DY91" s="74"/>
      <c r="DZ91" s="74"/>
      <c r="EA91" s="74"/>
      <c r="EB91" s="74"/>
      <c r="EC91" s="74"/>
      <c r="ED91" s="74"/>
      <c r="EE91" s="74"/>
      <c r="EF91" s="74"/>
      <c r="EG91" s="74"/>
      <c r="EH91" s="74"/>
      <c r="EI91" s="75"/>
      <c r="EJ91" s="82"/>
      <c r="EK91" s="83"/>
      <c r="EL91" s="83"/>
      <c r="EM91" s="83"/>
      <c r="EN91" s="83"/>
      <c r="EO91" s="83"/>
      <c r="EP91" s="83"/>
      <c r="EQ91" s="83"/>
      <c r="ER91" s="83"/>
      <c r="ES91" s="83"/>
      <c r="ET91" s="84"/>
      <c r="EU91" s="91"/>
      <c r="EV91" s="92"/>
      <c r="EW91" s="92"/>
      <c r="EX91" s="92"/>
      <c r="EY91" s="93"/>
    </row>
    <row r="92" spans="1:155" ht="7.5" customHeight="1" x14ac:dyDescent="0.2">
      <c r="A92" s="36"/>
      <c r="B92" s="67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9"/>
      <c r="AA92" s="64" t="s">
        <v>38</v>
      </c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6"/>
      <c r="AN92" s="67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9"/>
      <c r="AZ92" s="100"/>
      <c r="BA92" s="100"/>
      <c r="BB92" s="100"/>
      <c r="BC92" s="100"/>
      <c r="BD92" s="100"/>
      <c r="BE92" s="100"/>
      <c r="BF92" s="100"/>
      <c r="BG92" s="100"/>
      <c r="BH92" s="100"/>
      <c r="BI92" s="85" t="s">
        <v>81</v>
      </c>
      <c r="BJ92" s="101"/>
      <c r="BK92" s="101"/>
      <c r="BL92" s="102"/>
      <c r="BM92" s="37"/>
      <c r="BN92" s="67"/>
      <c r="BO92" s="68"/>
      <c r="BP92" s="68"/>
      <c r="BQ92" s="68"/>
      <c r="BR92" s="68"/>
      <c r="BS92" s="68"/>
      <c r="BT92" s="68"/>
      <c r="BU92" s="68"/>
      <c r="BV92" s="68"/>
      <c r="BW92" s="68"/>
      <c r="BX92" s="68"/>
      <c r="BY92" s="68"/>
      <c r="BZ92" s="68"/>
      <c r="CA92" s="68"/>
      <c r="CB92" s="68"/>
      <c r="CC92" s="68"/>
      <c r="CD92" s="68"/>
      <c r="CE92" s="68"/>
      <c r="CF92" s="68"/>
      <c r="CG92" s="68"/>
      <c r="CH92" s="68"/>
      <c r="CI92" s="68"/>
      <c r="CJ92" s="68"/>
      <c r="CK92" s="68"/>
      <c r="CL92" s="68"/>
      <c r="CM92" s="68"/>
      <c r="CN92" s="68"/>
      <c r="CO92" s="68"/>
      <c r="CP92" s="68"/>
      <c r="CQ92" s="68"/>
      <c r="CR92" s="68"/>
      <c r="CS92" s="68"/>
      <c r="CT92" s="68"/>
      <c r="CU92" s="68"/>
      <c r="CV92" s="68"/>
      <c r="CW92" s="68"/>
      <c r="CX92" s="68"/>
      <c r="CY92" s="68"/>
      <c r="CZ92" s="68"/>
      <c r="DA92" s="69"/>
      <c r="DB92" s="64" t="s">
        <v>38</v>
      </c>
      <c r="DC92" s="65"/>
      <c r="DD92" s="65"/>
      <c r="DE92" s="65"/>
      <c r="DF92" s="65"/>
      <c r="DG92" s="65"/>
      <c r="DH92" s="65"/>
      <c r="DI92" s="65"/>
      <c r="DJ92" s="65"/>
      <c r="DK92" s="65"/>
      <c r="DL92" s="65"/>
      <c r="DM92" s="65"/>
      <c r="DN92" s="65"/>
      <c r="DO92" s="65"/>
      <c r="DP92" s="65"/>
      <c r="DQ92" s="65"/>
      <c r="DR92" s="65"/>
      <c r="DS92" s="65"/>
      <c r="DT92" s="66"/>
      <c r="DU92" s="67"/>
      <c r="DV92" s="68"/>
      <c r="DW92" s="68"/>
      <c r="DX92" s="68"/>
      <c r="DY92" s="68"/>
      <c r="DZ92" s="68"/>
      <c r="EA92" s="68"/>
      <c r="EB92" s="68"/>
      <c r="EC92" s="68"/>
      <c r="ED92" s="68"/>
      <c r="EE92" s="68"/>
      <c r="EF92" s="68"/>
      <c r="EG92" s="68"/>
      <c r="EH92" s="68"/>
      <c r="EI92" s="69"/>
      <c r="EJ92" s="76"/>
      <c r="EK92" s="77"/>
      <c r="EL92" s="77"/>
      <c r="EM92" s="77"/>
      <c r="EN92" s="77"/>
      <c r="EO92" s="77"/>
      <c r="EP92" s="77"/>
      <c r="EQ92" s="77"/>
      <c r="ER92" s="77"/>
      <c r="ES92" s="77"/>
      <c r="ET92" s="78"/>
      <c r="EU92" s="85" t="s">
        <v>81</v>
      </c>
      <c r="EV92" s="86"/>
      <c r="EW92" s="86"/>
      <c r="EX92" s="86"/>
      <c r="EY92" s="87"/>
    </row>
    <row r="93" spans="1:155" ht="4.5" customHeight="1" x14ac:dyDescent="0.2">
      <c r="A93" s="36"/>
      <c r="B93" s="70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2"/>
      <c r="AA93" s="94"/>
      <c r="AB93" s="95"/>
      <c r="AC93" s="95"/>
      <c r="AD93" s="95"/>
      <c r="AE93" s="95"/>
      <c r="AF93" s="95"/>
      <c r="AG93" s="95"/>
      <c r="AH93" s="95"/>
      <c r="AI93" s="95"/>
      <c r="AJ93" s="95"/>
      <c r="AK93" s="95"/>
      <c r="AL93" s="95"/>
      <c r="AM93" s="96"/>
      <c r="AN93" s="70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2"/>
      <c r="AZ93" s="100"/>
      <c r="BA93" s="100"/>
      <c r="BB93" s="100"/>
      <c r="BC93" s="100"/>
      <c r="BD93" s="100"/>
      <c r="BE93" s="100"/>
      <c r="BF93" s="100"/>
      <c r="BG93" s="100"/>
      <c r="BH93" s="100"/>
      <c r="BI93" s="103"/>
      <c r="BJ93" s="104"/>
      <c r="BK93" s="104"/>
      <c r="BL93" s="105"/>
      <c r="BM93" s="37"/>
      <c r="BN93" s="70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  <c r="CA93" s="71"/>
      <c r="CB93" s="71"/>
      <c r="CC93" s="71"/>
      <c r="CD93" s="71"/>
      <c r="CE93" s="71"/>
      <c r="CF93" s="71"/>
      <c r="CG93" s="71"/>
      <c r="CH93" s="71"/>
      <c r="CI93" s="71"/>
      <c r="CJ93" s="71"/>
      <c r="CK93" s="71"/>
      <c r="CL93" s="71"/>
      <c r="CM93" s="71"/>
      <c r="CN93" s="71"/>
      <c r="CO93" s="71"/>
      <c r="CP93" s="71"/>
      <c r="CQ93" s="71"/>
      <c r="CR93" s="71"/>
      <c r="CS93" s="71"/>
      <c r="CT93" s="71"/>
      <c r="CU93" s="71"/>
      <c r="CV93" s="71"/>
      <c r="CW93" s="71"/>
      <c r="CX93" s="71"/>
      <c r="CY93" s="71"/>
      <c r="CZ93" s="71"/>
      <c r="DA93" s="72"/>
      <c r="DB93" s="94"/>
      <c r="DC93" s="95"/>
      <c r="DD93" s="95"/>
      <c r="DE93" s="95"/>
      <c r="DF93" s="95"/>
      <c r="DG93" s="95"/>
      <c r="DH93" s="95"/>
      <c r="DI93" s="95"/>
      <c r="DJ93" s="95"/>
      <c r="DK93" s="95"/>
      <c r="DL93" s="95"/>
      <c r="DM93" s="95"/>
      <c r="DN93" s="95"/>
      <c r="DO93" s="95"/>
      <c r="DP93" s="95"/>
      <c r="DQ93" s="95"/>
      <c r="DR93" s="95"/>
      <c r="DS93" s="95"/>
      <c r="DT93" s="96"/>
      <c r="DU93" s="70"/>
      <c r="DV93" s="71"/>
      <c r="DW93" s="71"/>
      <c r="DX93" s="71"/>
      <c r="DY93" s="71"/>
      <c r="DZ93" s="71"/>
      <c r="EA93" s="71"/>
      <c r="EB93" s="71"/>
      <c r="EC93" s="71"/>
      <c r="ED93" s="71"/>
      <c r="EE93" s="71"/>
      <c r="EF93" s="71"/>
      <c r="EG93" s="71"/>
      <c r="EH93" s="71"/>
      <c r="EI93" s="72"/>
      <c r="EJ93" s="79"/>
      <c r="EK93" s="80"/>
      <c r="EL93" s="80"/>
      <c r="EM93" s="80"/>
      <c r="EN93" s="80"/>
      <c r="EO93" s="80"/>
      <c r="EP93" s="80"/>
      <c r="EQ93" s="80"/>
      <c r="ER93" s="80"/>
      <c r="ES93" s="80"/>
      <c r="ET93" s="81"/>
      <c r="EU93" s="88"/>
      <c r="EV93" s="89"/>
      <c r="EW93" s="89"/>
      <c r="EX93" s="89"/>
      <c r="EY93" s="90"/>
    </row>
    <row r="94" spans="1:155" ht="9" customHeight="1" x14ac:dyDescent="0.2">
      <c r="A94" s="36"/>
      <c r="B94" s="73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5"/>
      <c r="AA94" s="97"/>
      <c r="AB94" s="98"/>
      <c r="AC94" s="98"/>
      <c r="AD94" s="98"/>
      <c r="AE94" s="98"/>
      <c r="AF94" s="98"/>
      <c r="AG94" s="98"/>
      <c r="AH94" s="98"/>
      <c r="AI94" s="98"/>
      <c r="AJ94" s="98"/>
      <c r="AK94" s="98"/>
      <c r="AL94" s="98"/>
      <c r="AM94" s="99"/>
      <c r="AN94" s="73"/>
      <c r="AO94" s="74"/>
      <c r="AP94" s="74"/>
      <c r="AQ94" s="74"/>
      <c r="AR94" s="74"/>
      <c r="AS94" s="74"/>
      <c r="AT94" s="74"/>
      <c r="AU94" s="74"/>
      <c r="AV94" s="74"/>
      <c r="AW94" s="74"/>
      <c r="AX94" s="74"/>
      <c r="AY94" s="75"/>
      <c r="AZ94" s="100"/>
      <c r="BA94" s="100"/>
      <c r="BB94" s="100"/>
      <c r="BC94" s="100"/>
      <c r="BD94" s="100"/>
      <c r="BE94" s="100"/>
      <c r="BF94" s="100"/>
      <c r="BG94" s="100"/>
      <c r="BH94" s="100"/>
      <c r="BI94" s="106"/>
      <c r="BJ94" s="107"/>
      <c r="BK94" s="107"/>
      <c r="BL94" s="108"/>
      <c r="BM94" s="37"/>
      <c r="BN94" s="73"/>
      <c r="BO94" s="74"/>
      <c r="BP94" s="74"/>
      <c r="BQ94" s="74"/>
      <c r="BR94" s="74"/>
      <c r="BS94" s="74"/>
      <c r="BT94" s="74"/>
      <c r="BU94" s="74"/>
      <c r="BV94" s="74"/>
      <c r="BW94" s="74"/>
      <c r="BX94" s="74"/>
      <c r="BY94" s="74"/>
      <c r="BZ94" s="74"/>
      <c r="CA94" s="74"/>
      <c r="CB94" s="74"/>
      <c r="CC94" s="74"/>
      <c r="CD94" s="74"/>
      <c r="CE94" s="74"/>
      <c r="CF94" s="74"/>
      <c r="CG94" s="74"/>
      <c r="CH94" s="74"/>
      <c r="CI94" s="74"/>
      <c r="CJ94" s="74"/>
      <c r="CK94" s="74"/>
      <c r="CL94" s="74"/>
      <c r="CM94" s="74"/>
      <c r="CN94" s="74"/>
      <c r="CO94" s="74"/>
      <c r="CP94" s="74"/>
      <c r="CQ94" s="74"/>
      <c r="CR94" s="74"/>
      <c r="CS94" s="74"/>
      <c r="CT94" s="74"/>
      <c r="CU94" s="74"/>
      <c r="CV94" s="74"/>
      <c r="CW94" s="74"/>
      <c r="CX94" s="74"/>
      <c r="CY94" s="74"/>
      <c r="CZ94" s="74"/>
      <c r="DA94" s="75"/>
      <c r="DB94" s="97"/>
      <c r="DC94" s="98"/>
      <c r="DD94" s="98"/>
      <c r="DE94" s="98"/>
      <c r="DF94" s="98"/>
      <c r="DG94" s="98"/>
      <c r="DH94" s="98"/>
      <c r="DI94" s="98"/>
      <c r="DJ94" s="98"/>
      <c r="DK94" s="98"/>
      <c r="DL94" s="98"/>
      <c r="DM94" s="98"/>
      <c r="DN94" s="98"/>
      <c r="DO94" s="98"/>
      <c r="DP94" s="98"/>
      <c r="DQ94" s="98"/>
      <c r="DR94" s="98"/>
      <c r="DS94" s="98"/>
      <c r="DT94" s="99"/>
      <c r="DU94" s="73"/>
      <c r="DV94" s="74"/>
      <c r="DW94" s="74"/>
      <c r="DX94" s="74"/>
      <c r="DY94" s="74"/>
      <c r="DZ94" s="74"/>
      <c r="EA94" s="74"/>
      <c r="EB94" s="74"/>
      <c r="EC94" s="74"/>
      <c r="ED94" s="74"/>
      <c r="EE94" s="74"/>
      <c r="EF94" s="74"/>
      <c r="EG94" s="74"/>
      <c r="EH94" s="74"/>
      <c r="EI94" s="75"/>
      <c r="EJ94" s="82"/>
      <c r="EK94" s="83"/>
      <c r="EL94" s="83"/>
      <c r="EM94" s="83"/>
      <c r="EN94" s="83"/>
      <c r="EO94" s="83"/>
      <c r="EP94" s="83"/>
      <c r="EQ94" s="83"/>
      <c r="ER94" s="83"/>
      <c r="ES94" s="83"/>
      <c r="ET94" s="84"/>
      <c r="EU94" s="91"/>
      <c r="EV94" s="92"/>
      <c r="EW94" s="92"/>
      <c r="EX94" s="92"/>
      <c r="EY94" s="93"/>
    </row>
    <row r="95" spans="1:155" ht="3.75" customHeight="1" x14ac:dyDescent="0.15"/>
    <row r="96" spans="1:155" ht="6" customHeight="1" x14ac:dyDescent="0.15">
      <c r="A96" s="52" t="s">
        <v>39</v>
      </c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CS96" s="5"/>
      <c r="CT96" s="5"/>
      <c r="CU96" s="5"/>
      <c r="CV96" s="5"/>
      <c r="CW96" s="5"/>
    </row>
    <row r="97" spans="1:156" ht="6" customHeight="1" x14ac:dyDescent="0.15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CS97" s="38"/>
      <c r="CT97" s="6"/>
      <c r="CU97" s="6"/>
      <c r="CV97" s="5"/>
      <c r="CW97" s="5"/>
    </row>
    <row r="98" spans="1:156" ht="6" customHeight="1" x14ac:dyDescent="0.1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S98" s="53" t="s">
        <v>50</v>
      </c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5"/>
      <c r="CN98" s="416" t="s">
        <v>93</v>
      </c>
      <c r="CO98" s="417"/>
      <c r="CP98" s="417"/>
      <c r="CQ98" s="417"/>
      <c r="CR98" s="417"/>
      <c r="CS98" s="417"/>
      <c r="CT98" s="417"/>
      <c r="CU98" s="417"/>
      <c r="CV98" s="417"/>
      <c r="CW98" s="417"/>
      <c r="CX98" s="417"/>
      <c r="CY98" s="417"/>
      <c r="CZ98" s="417"/>
      <c r="DA98" s="417"/>
      <c r="DB98" s="417"/>
      <c r="DC98" s="417"/>
      <c r="DD98" s="417"/>
      <c r="DE98" s="417"/>
      <c r="DF98" s="417"/>
      <c r="DG98" s="417"/>
      <c r="DH98" s="417"/>
      <c r="DI98" s="417"/>
      <c r="DJ98" s="417"/>
      <c r="DK98" s="417"/>
      <c r="DL98" s="417"/>
      <c r="DM98" s="417"/>
      <c r="DN98" s="417"/>
      <c r="DO98" s="417"/>
      <c r="DP98" s="417"/>
      <c r="DQ98" s="417"/>
      <c r="DR98" s="417"/>
      <c r="DS98" s="417"/>
      <c r="DT98" s="417"/>
      <c r="DU98" s="417"/>
      <c r="DV98" s="417"/>
      <c r="DW98" s="417"/>
      <c r="DX98" s="417"/>
      <c r="DY98" s="417"/>
      <c r="DZ98" s="417"/>
      <c r="EA98" s="417"/>
      <c r="EB98" s="417"/>
      <c r="EC98" s="417"/>
      <c r="ED98" s="417"/>
      <c r="EE98" s="417"/>
      <c r="EF98" s="417"/>
      <c r="EG98" s="417"/>
      <c r="EH98" s="417"/>
      <c r="EI98" s="417"/>
      <c r="EJ98" s="417"/>
      <c r="EK98" s="417"/>
      <c r="EL98" s="417"/>
      <c r="EM98" s="417"/>
      <c r="EN98" s="417"/>
      <c r="EO98" s="417"/>
      <c r="EP98" s="417"/>
      <c r="EQ98" s="417"/>
      <c r="ER98" s="417"/>
      <c r="ES98" s="417"/>
      <c r="ET98" s="417"/>
      <c r="EU98" s="417"/>
      <c r="EV98" s="417"/>
      <c r="EW98" s="417"/>
      <c r="EX98" s="417"/>
      <c r="EY98" s="418"/>
    </row>
    <row r="99" spans="1:156" ht="6" customHeight="1" x14ac:dyDescent="0.15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S99" s="56"/>
      <c r="BT99" s="57"/>
      <c r="BU99" s="57"/>
      <c r="BV99" s="57"/>
      <c r="BW99" s="57"/>
      <c r="BX99" s="57"/>
      <c r="BY99" s="57"/>
      <c r="BZ99" s="57"/>
      <c r="CA99" s="57"/>
      <c r="CB99" s="57"/>
      <c r="CC99" s="57"/>
      <c r="CD99" s="57"/>
      <c r="CE99" s="57"/>
      <c r="CF99" s="57"/>
      <c r="CG99" s="57"/>
      <c r="CH99" s="57"/>
      <c r="CI99" s="57"/>
      <c r="CJ99" s="57"/>
      <c r="CK99" s="57"/>
      <c r="CL99" s="57"/>
      <c r="CM99" s="58"/>
      <c r="CN99" s="419"/>
      <c r="CO99" s="420"/>
      <c r="CP99" s="420"/>
      <c r="CQ99" s="420"/>
      <c r="CR99" s="420"/>
      <c r="CS99" s="420"/>
      <c r="CT99" s="420"/>
      <c r="CU99" s="420"/>
      <c r="CV99" s="420"/>
      <c r="CW99" s="420"/>
      <c r="CX99" s="420"/>
      <c r="CY99" s="420"/>
      <c r="CZ99" s="420"/>
      <c r="DA99" s="420"/>
      <c r="DB99" s="420"/>
      <c r="DC99" s="420"/>
      <c r="DD99" s="420"/>
      <c r="DE99" s="420"/>
      <c r="DF99" s="420"/>
      <c r="DG99" s="420"/>
      <c r="DH99" s="420"/>
      <c r="DI99" s="420"/>
      <c r="DJ99" s="420"/>
      <c r="DK99" s="420"/>
      <c r="DL99" s="420"/>
      <c r="DM99" s="420"/>
      <c r="DN99" s="420"/>
      <c r="DO99" s="420"/>
      <c r="DP99" s="420"/>
      <c r="DQ99" s="420"/>
      <c r="DR99" s="420"/>
      <c r="DS99" s="420"/>
      <c r="DT99" s="420"/>
      <c r="DU99" s="420"/>
      <c r="DV99" s="420"/>
      <c r="DW99" s="420"/>
      <c r="DX99" s="420"/>
      <c r="DY99" s="420"/>
      <c r="DZ99" s="420"/>
      <c r="EA99" s="420"/>
      <c r="EB99" s="420"/>
      <c r="EC99" s="420"/>
      <c r="ED99" s="420"/>
      <c r="EE99" s="420"/>
      <c r="EF99" s="420"/>
      <c r="EG99" s="420"/>
      <c r="EH99" s="420"/>
      <c r="EI99" s="420"/>
      <c r="EJ99" s="420"/>
      <c r="EK99" s="420"/>
      <c r="EL99" s="420"/>
      <c r="EM99" s="420"/>
      <c r="EN99" s="420"/>
      <c r="EO99" s="420"/>
      <c r="EP99" s="420"/>
      <c r="EQ99" s="420"/>
      <c r="ER99" s="420"/>
      <c r="ES99" s="420"/>
      <c r="ET99" s="420"/>
      <c r="EU99" s="420"/>
      <c r="EV99" s="420"/>
      <c r="EW99" s="420"/>
      <c r="EX99" s="420"/>
      <c r="EY99" s="421"/>
    </row>
    <row r="100" spans="1:156" ht="6" customHeight="1" x14ac:dyDescent="0.15">
      <c r="BS100" s="56"/>
      <c r="BT100" s="57"/>
      <c r="BU100" s="57"/>
      <c r="BV100" s="57"/>
      <c r="BW100" s="57"/>
      <c r="BX100" s="57"/>
      <c r="BY100" s="57"/>
      <c r="BZ100" s="57"/>
      <c r="CA100" s="57"/>
      <c r="CB100" s="57"/>
      <c r="CC100" s="57"/>
      <c r="CD100" s="57"/>
      <c r="CE100" s="57"/>
      <c r="CF100" s="57"/>
      <c r="CG100" s="57"/>
      <c r="CH100" s="57"/>
      <c r="CI100" s="57"/>
      <c r="CJ100" s="57"/>
      <c r="CK100" s="57"/>
      <c r="CL100" s="57"/>
      <c r="CM100" s="58"/>
      <c r="CN100" s="419"/>
      <c r="CO100" s="420"/>
      <c r="CP100" s="420"/>
      <c r="CQ100" s="420"/>
      <c r="CR100" s="420"/>
      <c r="CS100" s="420"/>
      <c r="CT100" s="420"/>
      <c r="CU100" s="420"/>
      <c r="CV100" s="420"/>
      <c r="CW100" s="420"/>
      <c r="CX100" s="420"/>
      <c r="CY100" s="420"/>
      <c r="CZ100" s="420"/>
      <c r="DA100" s="420"/>
      <c r="DB100" s="420"/>
      <c r="DC100" s="420"/>
      <c r="DD100" s="420"/>
      <c r="DE100" s="420"/>
      <c r="DF100" s="420"/>
      <c r="DG100" s="420"/>
      <c r="DH100" s="420"/>
      <c r="DI100" s="420"/>
      <c r="DJ100" s="420"/>
      <c r="DK100" s="420"/>
      <c r="DL100" s="420"/>
      <c r="DM100" s="420"/>
      <c r="DN100" s="420"/>
      <c r="DO100" s="420"/>
      <c r="DP100" s="420"/>
      <c r="DQ100" s="420"/>
      <c r="DR100" s="420"/>
      <c r="DS100" s="420"/>
      <c r="DT100" s="420"/>
      <c r="DU100" s="420"/>
      <c r="DV100" s="420"/>
      <c r="DW100" s="420"/>
      <c r="DX100" s="420"/>
      <c r="DY100" s="420"/>
      <c r="DZ100" s="420"/>
      <c r="EA100" s="420"/>
      <c r="EB100" s="420"/>
      <c r="EC100" s="420"/>
      <c r="ED100" s="420"/>
      <c r="EE100" s="420"/>
      <c r="EF100" s="420"/>
      <c r="EG100" s="420"/>
      <c r="EH100" s="420"/>
      <c r="EI100" s="420"/>
      <c r="EJ100" s="420"/>
      <c r="EK100" s="420"/>
      <c r="EL100" s="420"/>
      <c r="EM100" s="420"/>
      <c r="EN100" s="420"/>
      <c r="EO100" s="420"/>
      <c r="EP100" s="420"/>
      <c r="EQ100" s="420"/>
      <c r="ER100" s="420"/>
      <c r="ES100" s="420"/>
      <c r="ET100" s="420"/>
      <c r="EU100" s="420"/>
      <c r="EV100" s="420"/>
      <c r="EW100" s="420"/>
      <c r="EX100" s="420"/>
      <c r="EY100" s="421"/>
    </row>
    <row r="101" spans="1:156" ht="6" customHeight="1" x14ac:dyDescent="0.15">
      <c r="B101" s="62" t="s">
        <v>40</v>
      </c>
      <c r="C101" s="62"/>
      <c r="D101" s="62"/>
      <c r="E101" s="62"/>
      <c r="F101" s="62"/>
      <c r="G101" s="63">
        <v>3</v>
      </c>
      <c r="H101" s="63"/>
      <c r="I101" s="63"/>
      <c r="J101" s="63"/>
      <c r="K101" s="63"/>
      <c r="L101" s="62" t="s">
        <v>24</v>
      </c>
      <c r="M101" s="62"/>
      <c r="N101" s="62"/>
      <c r="O101" s="62"/>
      <c r="P101" s="63">
        <v>4</v>
      </c>
      <c r="Q101" s="63"/>
      <c r="R101" s="63"/>
      <c r="S101" s="63"/>
      <c r="T101" s="62" t="s">
        <v>25</v>
      </c>
      <c r="U101" s="62"/>
      <c r="V101" s="62"/>
      <c r="W101" s="62"/>
      <c r="X101" s="63">
        <v>17</v>
      </c>
      <c r="Y101" s="63"/>
      <c r="Z101" s="63"/>
      <c r="AA101" s="63"/>
      <c r="AB101" s="62" t="s">
        <v>26</v>
      </c>
      <c r="AC101" s="62"/>
      <c r="AD101" s="62"/>
      <c r="BS101" s="56"/>
      <c r="BT101" s="57"/>
      <c r="BU101" s="57"/>
      <c r="BV101" s="57"/>
      <c r="BW101" s="57"/>
      <c r="BX101" s="57"/>
      <c r="BY101" s="57"/>
      <c r="BZ101" s="57"/>
      <c r="CA101" s="57"/>
      <c r="CB101" s="57"/>
      <c r="CC101" s="57"/>
      <c r="CD101" s="57"/>
      <c r="CE101" s="57"/>
      <c r="CF101" s="57"/>
      <c r="CG101" s="57"/>
      <c r="CH101" s="57"/>
      <c r="CI101" s="57"/>
      <c r="CJ101" s="57"/>
      <c r="CK101" s="57"/>
      <c r="CL101" s="57"/>
      <c r="CM101" s="58"/>
      <c r="CN101" s="419" t="s">
        <v>103</v>
      </c>
      <c r="CO101" s="420"/>
      <c r="CP101" s="420"/>
      <c r="CQ101" s="420"/>
      <c r="CR101" s="420"/>
      <c r="CS101" s="420"/>
      <c r="CT101" s="420"/>
      <c r="CU101" s="420"/>
      <c r="CV101" s="420"/>
      <c r="CW101" s="420"/>
      <c r="CX101" s="420"/>
      <c r="CY101" s="420"/>
      <c r="CZ101" s="420"/>
      <c r="DA101" s="420"/>
      <c r="DB101" s="420"/>
      <c r="DC101" s="420"/>
      <c r="DD101" s="420"/>
      <c r="DE101" s="420"/>
      <c r="DF101" s="420"/>
      <c r="DG101" s="420"/>
      <c r="DH101" s="420"/>
      <c r="DI101" s="420"/>
      <c r="DJ101" s="420"/>
      <c r="DK101" s="420"/>
      <c r="DL101" s="420"/>
      <c r="DM101" s="420"/>
      <c r="DN101" s="420"/>
      <c r="DO101" s="420"/>
      <c r="DP101" s="420"/>
      <c r="DQ101" s="420"/>
      <c r="DR101" s="420"/>
      <c r="DS101" s="420"/>
      <c r="DT101" s="420"/>
      <c r="DU101" s="420"/>
      <c r="DV101" s="420"/>
      <c r="DW101" s="420"/>
      <c r="DX101" s="420"/>
      <c r="DY101" s="420"/>
      <c r="DZ101" s="420"/>
      <c r="EA101" s="420"/>
      <c r="EB101" s="420"/>
      <c r="EC101" s="420"/>
      <c r="ED101" s="420"/>
      <c r="EE101" s="420"/>
      <c r="EF101" s="420"/>
      <c r="EG101" s="420"/>
      <c r="EH101" s="420"/>
      <c r="EI101" s="420"/>
      <c r="EJ101" s="420"/>
      <c r="EK101" s="420"/>
      <c r="EL101" s="420"/>
      <c r="EM101" s="420"/>
      <c r="EN101" s="420"/>
      <c r="EO101" s="420"/>
      <c r="EP101" s="420"/>
      <c r="EQ101" s="420"/>
      <c r="ER101" s="420"/>
      <c r="ES101" s="420"/>
      <c r="ET101" s="420"/>
      <c r="EU101" s="420"/>
      <c r="EV101" s="420"/>
      <c r="EW101" s="420"/>
      <c r="EX101" s="420"/>
      <c r="EY101" s="421"/>
    </row>
    <row r="102" spans="1:156" ht="6" customHeight="1" x14ac:dyDescent="0.15">
      <c r="B102" s="62"/>
      <c r="C102" s="62"/>
      <c r="D102" s="62"/>
      <c r="E102" s="62"/>
      <c r="F102" s="62"/>
      <c r="G102" s="63"/>
      <c r="H102" s="63"/>
      <c r="I102" s="63"/>
      <c r="J102" s="63"/>
      <c r="K102" s="63"/>
      <c r="L102" s="62"/>
      <c r="M102" s="62"/>
      <c r="N102" s="62"/>
      <c r="O102" s="62"/>
      <c r="P102" s="63"/>
      <c r="Q102" s="63"/>
      <c r="R102" s="63"/>
      <c r="S102" s="63"/>
      <c r="T102" s="62"/>
      <c r="U102" s="62"/>
      <c r="V102" s="62"/>
      <c r="W102" s="62"/>
      <c r="X102" s="63"/>
      <c r="Y102" s="63"/>
      <c r="Z102" s="63"/>
      <c r="AA102" s="63"/>
      <c r="AB102" s="62"/>
      <c r="AC102" s="62"/>
      <c r="AD102" s="62"/>
      <c r="BS102" s="56"/>
      <c r="BT102" s="57"/>
      <c r="BU102" s="57"/>
      <c r="BV102" s="57"/>
      <c r="BW102" s="57"/>
      <c r="BX102" s="57"/>
      <c r="BY102" s="57"/>
      <c r="BZ102" s="57"/>
      <c r="CA102" s="57"/>
      <c r="CB102" s="57"/>
      <c r="CC102" s="57"/>
      <c r="CD102" s="57"/>
      <c r="CE102" s="57"/>
      <c r="CF102" s="57"/>
      <c r="CG102" s="57"/>
      <c r="CH102" s="57"/>
      <c r="CI102" s="57"/>
      <c r="CJ102" s="57"/>
      <c r="CK102" s="57"/>
      <c r="CL102" s="57"/>
      <c r="CM102" s="58"/>
      <c r="CN102" s="419"/>
      <c r="CO102" s="420"/>
      <c r="CP102" s="420"/>
      <c r="CQ102" s="420"/>
      <c r="CR102" s="420"/>
      <c r="CS102" s="420"/>
      <c r="CT102" s="420"/>
      <c r="CU102" s="420"/>
      <c r="CV102" s="420"/>
      <c r="CW102" s="420"/>
      <c r="CX102" s="420"/>
      <c r="CY102" s="420"/>
      <c r="CZ102" s="420"/>
      <c r="DA102" s="420"/>
      <c r="DB102" s="420"/>
      <c r="DC102" s="420"/>
      <c r="DD102" s="420"/>
      <c r="DE102" s="420"/>
      <c r="DF102" s="420"/>
      <c r="DG102" s="420"/>
      <c r="DH102" s="420"/>
      <c r="DI102" s="420"/>
      <c r="DJ102" s="420"/>
      <c r="DK102" s="420"/>
      <c r="DL102" s="420"/>
      <c r="DM102" s="420"/>
      <c r="DN102" s="420"/>
      <c r="DO102" s="420"/>
      <c r="DP102" s="420"/>
      <c r="DQ102" s="420"/>
      <c r="DR102" s="420"/>
      <c r="DS102" s="420"/>
      <c r="DT102" s="420"/>
      <c r="DU102" s="420"/>
      <c r="DV102" s="420"/>
      <c r="DW102" s="420"/>
      <c r="DX102" s="420"/>
      <c r="DY102" s="420"/>
      <c r="DZ102" s="420"/>
      <c r="EA102" s="420"/>
      <c r="EB102" s="420"/>
      <c r="EC102" s="420"/>
      <c r="ED102" s="420"/>
      <c r="EE102" s="420"/>
      <c r="EF102" s="420"/>
      <c r="EG102" s="420"/>
      <c r="EH102" s="420"/>
      <c r="EI102" s="420"/>
      <c r="EJ102" s="420"/>
      <c r="EK102" s="420"/>
      <c r="EL102" s="420"/>
      <c r="EM102" s="420"/>
      <c r="EN102" s="420"/>
      <c r="EO102" s="420"/>
      <c r="EP102" s="420"/>
      <c r="EQ102" s="420"/>
      <c r="ER102" s="420"/>
      <c r="ES102" s="420"/>
      <c r="ET102" s="420"/>
      <c r="EU102" s="420"/>
      <c r="EV102" s="420"/>
      <c r="EW102" s="420"/>
      <c r="EX102" s="420"/>
      <c r="EY102" s="421"/>
    </row>
    <row r="103" spans="1:156" ht="6" customHeight="1" x14ac:dyDescent="0.15"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BS103" s="59"/>
      <c r="BT103" s="60"/>
      <c r="BU103" s="60"/>
      <c r="BV103" s="60"/>
      <c r="BW103" s="60"/>
      <c r="BX103" s="60"/>
      <c r="BY103" s="60"/>
      <c r="BZ103" s="60"/>
      <c r="CA103" s="60"/>
      <c r="CB103" s="60"/>
      <c r="CC103" s="60"/>
      <c r="CD103" s="60"/>
      <c r="CE103" s="60"/>
      <c r="CF103" s="60"/>
      <c r="CG103" s="60"/>
      <c r="CH103" s="60"/>
      <c r="CI103" s="60"/>
      <c r="CJ103" s="60"/>
      <c r="CK103" s="60"/>
      <c r="CL103" s="60"/>
      <c r="CM103" s="61"/>
      <c r="CN103" s="422"/>
      <c r="CO103" s="423"/>
      <c r="CP103" s="423"/>
      <c r="CQ103" s="423"/>
      <c r="CR103" s="423"/>
      <c r="CS103" s="423"/>
      <c r="CT103" s="423"/>
      <c r="CU103" s="423"/>
      <c r="CV103" s="423"/>
      <c r="CW103" s="423"/>
      <c r="CX103" s="423"/>
      <c r="CY103" s="423"/>
      <c r="CZ103" s="423"/>
      <c r="DA103" s="423"/>
      <c r="DB103" s="423"/>
      <c r="DC103" s="423"/>
      <c r="DD103" s="423"/>
      <c r="DE103" s="423"/>
      <c r="DF103" s="423"/>
      <c r="DG103" s="423"/>
      <c r="DH103" s="423"/>
      <c r="DI103" s="423"/>
      <c r="DJ103" s="423"/>
      <c r="DK103" s="423"/>
      <c r="DL103" s="423"/>
      <c r="DM103" s="423"/>
      <c r="DN103" s="423"/>
      <c r="DO103" s="423"/>
      <c r="DP103" s="423"/>
      <c r="DQ103" s="423"/>
      <c r="DR103" s="423"/>
      <c r="DS103" s="423"/>
      <c r="DT103" s="423"/>
      <c r="DU103" s="423"/>
      <c r="DV103" s="423"/>
      <c r="DW103" s="423"/>
      <c r="DX103" s="423"/>
      <c r="DY103" s="423"/>
      <c r="DZ103" s="423"/>
      <c r="EA103" s="423"/>
      <c r="EB103" s="423"/>
      <c r="EC103" s="423"/>
      <c r="ED103" s="423"/>
      <c r="EE103" s="423"/>
      <c r="EF103" s="423"/>
      <c r="EG103" s="423"/>
      <c r="EH103" s="423"/>
      <c r="EI103" s="423"/>
      <c r="EJ103" s="423"/>
      <c r="EK103" s="423"/>
      <c r="EL103" s="423"/>
      <c r="EM103" s="423"/>
      <c r="EN103" s="423"/>
      <c r="EO103" s="423"/>
      <c r="EP103" s="423"/>
      <c r="EQ103" s="423"/>
      <c r="ER103" s="423"/>
      <c r="ES103" s="423"/>
      <c r="ET103" s="423"/>
      <c r="EU103" s="423"/>
      <c r="EV103" s="423"/>
      <c r="EW103" s="423"/>
      <c r="EX103" s="423"/>
      <c r="EY103" s="424"/>
    </row>
    <row r="104" spans="1:156" ht="6" customHeight="1" x14ac:dyDescent="0.15">
      <c r="A104" s="46" t="s">
        <v>41</v>
      </c>
      <c r="B104" s="46"/>
      <c r="C104" s="46"/>
      <c r="D104" s="46"/>
      <c r="E104" s="46"/>
      <c r="F104" s="46"/>
      <c r="G104" s="46"/>
      <c r="H104" s="46"/>
      <c r="I104" s="46"/>
      <c r="J104" s="47" t="s">
        <v>42</v>
      </c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39"/>
      <c r="BB104" s="5"/>
      <c r="BC104" s="5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</row>
    <row r="105" spans="1:156" ht="6" customHeight="1" x14ac:dyDescent="0.15">
      <c r="A105" s="46"/>
      <c r="B105" s="46"/>
      <c r="C105" s="46"/>
      <c r="D105" s="46"/>
      <c r="E105" s="46"/>
      <c r="F105" s="46"/>
      <c r="G105" s="46"/>
      <c r="H105" s="46"/>
      <c r="I105" s="46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39"/>
      <c r="BB105" s="5"/>
      <c r="BC105" s="5"/>
      <c r="BS105" s="48" t="s">
        <v>43</v>
      </c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9" t="s">
        <v>104</v>
      </c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1"/>
    </row>
    <row r="106" spans="1:156" ht="6" customHeight="1" x14ac:dyDescent="0.15">
      <c r="A106" s="46"/>
      <c r="B106" s="46"/>
      <c r="C106" s="46"/>
      <c r="D106" s="46"/>
      <c r="E106" s="46"/>
      <c r="F106" s="46"/>
      <c r="G106" s="46"/>
      <c r="H106" s="46"/>
      <c r="I106" s="46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39"/>
      <c r="BB106" s="5"/>
      <c r="BC106" s="5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0"/>
      <c r="CO106" s="41"/>
      <c r="CP106" s="41"/>
      <c r="CQ106" s="41"/>
      <c r="CR106" s="41"/>
      <c r="CS106" s="41"/>
      <c r="CT106" s="41"/>
      <c r="CU106" s="41"/>
      <c r="CV106" s="41"/>
      <c r="CW106" s="41"/>
      <c r="CX106" s="41"/>
      <c r="CY106" s="41"/>
      <c r="CZ106" s="41"/>
      <c r="DA106" s="41"/>
      <c r="DB106" s="41"/>
      <c r="DC106" s="41"/>
      <c r="DD106" s="41"/>
      <c r="DE106" s="41"/>
      <c r="DF106" s="41"/>
      <c r="DG106" s="41"/>
      <c r="DH106" s="41"/>
      <c r="DI106" s="41"/>
      <c r="DJ106" s="41"/>
      <c r="DK106" s="41"/>
      <c r="DL106" s="41"/>
      <c r="DM106" s="41"/>
      <c r="DN106" s="41"/>
      <c r="DO106" s="41"/>
      <c r="DP106" s="41"/>
      <c r="DQ106" s="41"/>
      <c r="DR106" s="41"/>
      <c r="DS106" s="41"/>
      <c r="DT106" s="41"/>
      <c r="DU106" s="41"/>
      <c r="DV106" s="41"/>
      <c r="DW106" s="41"/>
      <c r="DX106" s="41"/>
      <c r="DY106" s="41"/>
      <c r="DZ106" s="41"/>
      <c r="EA106" s="41"/>
      <c r="EB106" s="41"/>
      <c r="EC106" s="41"/>
      <c r="ED106" s="41"/>
      <c r="EE106" s="41"/>
      <c r="EF106" s="41"/>
      <c r="EG106" s="41"/>
      <c r="EH106" s="41"/>
      <c r="EI106" s="41"/>
      <c r="EJ106" s="41"/>
      <c r="EK106" s="41"/>
      <c r="EL106" s="41"/>
      <c r="EM106" s="41"/>
      <c r="EN106" s="41"/>
      <c r="EO106" s="41"/>
      <c r="EP106" s="41"/>
      <c r="EQ106" s="41"/>
      <c r="ER106" s="41"/>
      <c r="ES106" s="41"/>
      <c r="ET106" s="41"/>
      <c r="EU106" s="41"/>
      <c r="EV106" s="41"/>
      <c r="EW106" s="41"/>
      <c r="EX106" s="41"/>
      <c r="EY106" s="42"/>
    </row>
    <row r="107" spans="1:156" ht="6" customHeight="1" x14ac:dyDescent="0.15">
      <c r="BA107" s="5"/>
      <c r="BB107" s="39"/>
      <c r="BC107" s="5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3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5"/>
    </row>
    <row r="108" spans="1:156" ht="6" customHeight="1" x14ac:dyDescent="0.15">
      <c r="BA108" s="5"/>
      <c r="BB108" s="39"/>
      <c r="BC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</row>
    <row r="109" spans="1:156" ht="6" customHeight="1" x14ac:dyDescent="0.15">
      <c r="BA109" s="5"/>
      <c r="BB109" s="39"/>
      <c r="BC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</row>
    <row r="110" spans="1:156" ht="6" customHeight="1" x14ac:dyDescent="0.15"/>
    <row r="111" spans="1:156" ht="6" customHeight="1" x14ac:dyDescent="0.15"/>
    <row r="112" spans="1:156" ht="6" customHeight="1" x14ac:dyDescent="0.15"/>
    <row r="113" ht="6" customHeight="1" x14ac:dyDescent="0.15"/>
    <row r="114" ht="6" customHeight="1" x14ac:dyDescent="0.15"/>
    <row r="115" ht="6" customHeight="1" x14ac:dyDescent="0.15"/>
    <row r="116" ht="6" customHeight="1" x14ac:dyDescent="0.15"/>
    <row r="117" ht="6" customHeight="1" x14ac:dyDescent="0.15"/>
    <row r="118" ht="6" customHeight="1" x14ac:dyDescent="0.15"/>
    <row r="119" ht="6" customHeight="1" x14ac:dyDescent="0.15"/>
    <row r="120" ht="6" customHeight="1" x14ac:dyDescent="0.15"/>
    <row r="121" ht="6" customHeight="1" x14ac:dyDescent="0.15"/>
    <row r="122" ht="6" customHeight="1" x14ac:dyDescent="0.15"/>
    <row r="123" ht="6" customHeight="1" x14ac:dyDescent="0.15"/>
    <row r="124" ht="6" customHeight="1" x14ac:dyDescent="0.15"/>
    <row r="125" ht="6" customHeight="1" x14ac:dyDescent="0.15"/>
    <row r="126" ht="6" customHeight="1" x14ac:dyDescent="0.15"/>
    <row r="127" ht="6" customHeight="1" x14ac:dyDescent="0.15"/>
    <row r="128" ht="6" customHeight="1" x14ac:dyDescent="0.15"/>
    <row r="129" ht="6" customHeight="1" x14ac:dyDescent="0.15"/>
    <row r="130" ht="6" customHeight="1" x14ac:dyDescent="0.15"/>
    <row r="131" ht="6" customHeight="1" x14ac:dyDescent="0.15"/>
    <row r="132" ht="6" customHeight="1" x14ac:dyDescent="0.15"/>
    <row r="133" ht="6" customHeight="1" x14ac:dyDescent="0.15"/>
    <row r="134" ht="6" customHeight="1" x14ac:dyDescent="0.15"/>
    <row r="135" ht="6" customHeight="1" x14ac:dyDescent="0.15"/>
    <row r="136" ht="6" customHeight="1" x14ac:dyDescent="0.15"/>
    <row r="137" ht="6" customHeight="1" x14ac:dyDescent="0.15"/>
    <row r="138" ht="6" customHeight="1" x14ac:dyDescent="0.15"/>
    <row r="139" ht="6" customHeight="1" x14ac:dyDescent="0.15"/>
    <row r="140" ht="6" customHeight="1" x14ac:dyDescent="0.15"/>
    <row r="141" ht="6" customHeight="1" x14ac:dyDescent="0.15"/>
    <row r="142" ht="6" customHeight="1" x14ac:dyDescent="0.15"/>
    <row r="143" ht="6" customHeight="1" x14ac:dyDescent="0.15"/>
    <row r="144" ht="6" customHeight="1" x14ac:dyDescent="0.15"/>
    <row r="145" ht="6" customHeight="1" x14ac:dyDescent="0.15"/>
    <row r="146" ht="6" customHeight="1" x14ac:dyDescent="0.15"/>
    <row r="147" ht="6" customHeight="1" x14ac:dyDescent="0.15"/>
    <row r="148" ht="6" customHeight="1" x14ac:dyDescent="0.15"/>
    <row r="149" ht="6" customHeight="1" x14ac:dyDescent="0.15"/>
    <row r="150" ht="6" customHeight="1" x14ac:dyDescent="0.15"/>
    <row r="151" ht="6" customHeight="1" x14ac:dyDescent="0.15"/>
    <row r="152" ht="6" customHeight="1" x14ac:dyDescent="0.15"/>
    <row r="153" ht="6" customHeight="1" x14ac:dyDescent="0.15"/>
    <row r="154" ht="6" customHeight="1" x14ac:dyDescent="0.15"/>
    <row r="155" ht="6" customHeight="1" x14ac:dyDescent="0.15"/>
    <row r="156" ht="6" customHeight="1" x14ac:dyDescent="0.15"/>
    <row r="157" ht="6" customHeight="1" x14ac:dyDescent="0.15"/>
    <row r="158" ht="6" customHeight="1" x14ac:dyDescent="0.15"/>
    <row r="159" ht="6" customHeight="1" x14ac:dyDescent="0.15"/>
    <row r="160" ht="6" customHeight="1" x14ac:dyDescent="0.15"/>
    <row r="161" ht="6" customHeight="1" x14ac:dyDescent="0.15"/>
    <row r="162" ht="6" customHeight="1" x14ac:dyDescent="0.15"/>
    <row r="163" ht="6" customHeight="1" x14ac:dyDescent="0.15"/>
    <row r="164" ht="6" customHeight="1" x14ac:dyDescent="0.15"/>
    <row r="165" ht="6" customHeight="1" x14ac:dyDescent="0.15"/>
    <row r="166" ht="6" customHeight="1" x14ac:dyDescent="0.15"/>
    <row r="167" ht="6" customHeight="1" x14ac:dyDescent="0.15"/>
    <row r="168" ht="6" customHeight="1" x14ac:dyDescent="0.15"/>
    <row r="169" ht="6" customHeight="1" x14ac:dyDescent="0.15"/>
    <row r="170" ht="6" customHeight="1" x14ac:dyDescent="0.15"/>
    <row r="171" ht="6" customHeight="1" x14ac:dyDescent="0.15"/>
    <row r="172" ht="6" customHeight="1" x14ac:dyDescent="0.15"/>
    <row r="173" ht="6" customHeight="1" x14ac:dyDescent="0.15"/>
    <row r="174" ht="6" customHeight="1" x14ac:dyDescent="0.15"/>
    <row r="175" ht="6" customHeight="1" x14ac:dyDescent="0.15"/>
    <row r="176" ht="6" customHeight="1" x14ac:dyDescent="0.15"/>
    <row r="177" ht="6" customHeight="1" x14ac:dyDescent="0.15"/>
    <row r="178" ht="6" customHeight="1" x14ac:dyDescent="0.15"/>
    <row r="179" ht="6" customHeight="1" x14ac:dyDescent="0.15"/>
    <row r="180" ht="6" customHeight="1" x14ac:dyDescent="0.15"/>
    <row r="181" ht="6" customHeight="1" x14ac:dyDescent="0.15"/>
    <row r="182" ht="6" customHeight="1" x14ac:dyDescent="0.15"/>
    <row r="183" ht="6" customHeight="1" x14ac:dyDescent="0.15"/>
    <row r="184" ht="6" customHeight="1" x14ac:dyDescent="0.15"/>
    <row r="185" ht="6" customHeight="1" x14ac:dyDescent="0.15"/>
    <row r="186" ht="6" customHeight="1" x14ac:dyDescent="0.15"/>
    <row r="187" ht="6" customHeight="1" x14ac:dyDescent="0.15"/>
    <row r="188" ht="6" customHeight="1" x14ac:dyDescent="0.15"/>
    <row r="189" ht="6" customHeight="1" x14ac:dyDescent="0.15"/>
    <row r="190" ht="6" customHeight="1" x14ac:dyDescent="0.15"/>
    <row r="191" ht="6" customHeight="1" x14ac:dyDescent="0.15"/>
  </sheetData>
  <sheetProtection sheet="1" objects="1" scenarios="1" selectLockedCells="1" selectUnlockedCells="1"/>
  <dataConsolidate/>
  <mergeCells count="232">
    <mergeCell ref="A1:A22"/>
    <mergeCell ref="B1:R2"/>
    <mergeCell ref="B3:I9"/>
    <mergeCell ref="J3:L5"/>
    <mergeCell ref="M3:R5"/>
    <mergeCell ref="S3:T5"/>
    <mergeCell ref="O16:AA16"/>
    <mergeCell ref="U3:AB5"/>
    <mergeCell ref="BS3:CP6"/>
    <mergeCell ref="B17:EZ17"/>
    <mergeCell ref="B18:E19"/>
    <mergeCell ref="F18:AA21"/>
    <mergeCell ref="AB18:BK21"/>
    <mergeCell ref="BL18:BS19"/>
    <mergeCell ref="BT18:CU21"/>
    <mergeCell ref="CW18:EF22"/>
    <mergeCell ref="EG18:EL22"/>
    <mergeCell ref="EM18:EY22"/>
    <mergeCell ref="B20:E21"/>
    <mergeCell ref="BL20:BS21"/>
    <mergeCell ref="B22:E22"/>
    <mergeCell ref="F22:AA22"/>
    <mergeCell ref="AB22:BK22"/>
    <mergeCell ref="BL22:BS22"/>
    <mergeCell ref="CQ3:ER4"/>
    <mergeCell ref="CQ5:ER6"/>
    <mergeCell ref="J6:BK9"/>
    <mergeCell ref="BL7:BL16"/>
    <mergeCell ref="BM7:CD8"/>
    <mergeCell ref="BM9:BX10"/>
    <mergeCell ref="BY9:CD10"/>
    <mergeCell ref="CE9:CP10"/>
    <mergeCell ref="CQ9:DZ10"/>
    <mergeCell ref="EA9:ER10"/>
    <mergeCell ref="AB16:BJ16"/>
    <mergeCell ref="BM16:CC16"/>
    <mergeCell ref="CD16:EK16"/>
    <mergeCell ref="ET9:EY10"/>
    <mergeCell ref="B10:I12"/>
    <mergeCell ref="J10:BK12"/>
    <mergeCell ref="BM11:BR13"/>
    <mergeCell ref="BS11:BX13"/>
    <mergeCell ref="BY11:CD13"/>
    <mergeCell ref="CE11:CJ13"/>
    <mergeCell ref="CK11:CP13"/>
    <mergeCell ref="EA11:EF13"/>
    <mergeCell ref="EG11:EL13"/>
    <mergeCell ref="EM11:ER13"/>
    <mergeCell ref="ET11:EY13"/>
    <mergeCell ref="B13:I15"/>
    <mergeCell ref="J13:BH15"/>
    <mergeCell ref="BI13:BK15"/>
    <mergeCell ref="BM14:CC15"/>
    <mergeCell ref="CD14:EJ15"/>
    <mergeCell ref="EP14:ER15"/>
    <mergeCell ref="CQ11:CV13"/>
    <mergeCell ref="CW11:DB13"/>
    <mergeCell ref="DC11:DH13"/>
    <mergeCell ref="DI11:DN13"/>
    <mergeCell ref="DO11:DT13"/>
    <mergeCell ref="DU11:DZ13"/>
    <mergeCell ref="BT22:CU22"/>
    <mergeCell ref="B23:E30"/>
    <mergeCell ref="F23:I79"/>
    <mergeCell ref="J23:AA26"/>
    <mergeCell ref="AB23:BK26"/>
    <mergeCell ref="BL23:BS26"/>
    <mergeCell ref="BT23:CU26"/>
    <mergeCell ref="B31:E38"/>
    <mergeCell ref="J31:AA38"/>
    <mergeCell ref="AB31:BK34"/>
    <mergeCell ref="BL31:BS34"/>
    <mergeCell ref="BT31:CU34"/>
    <mergeCell ref="B39:E46"/>
    <mergeCell ref="J39:AA46"/>
    <mergeCell ref="AB39:BK42"/>
    <mergeCell ref="BL39:BS42"/>
    <mergeCell ref="BT39:CU42"/>
    <mergeCell ref="BT48:CU48"/>
    <mergeCell ref="BL53:BS53"/>
    <mergeCell ref="BT53:CU53"/>
    <mergeCell ref="B72:E79"/>
    <mergeCell ref="J72:AA79"/>
    <mergeCell ref="AB72:BK75"/>
    <mergeCell ref="BL72:BS75"/>
    <mergeCell ref="CW31:EY34"/>
    <mergeCell ref="AB35:BK38"/>
    <mergeCell ref="BL35:BS38"/>
    <mergeCell ref="BT35:CU38"/>
    <mergeCell ref="CW35:DZ38"/>
    <mergeCell ref="EA35:EY38"/>
    <mergeCell ref="CW23:EY26"/>
    <mergeCell ref="J27:AA30"/>
    <mergeCell ref="AB27:BK30"/>
    <mergeCell ref="BL27:BS30"/>
    <mergeCell ref="BT27:CU30"/>
    <mergeCell ref="CW27:DZ30"/>
    <mergeCell ref="EA27:ER30"/>
    <mergeCell ref="ES27:EY30"/>
    <mergeCell ref="CW39:EY42"/>
    <mergeCell ref="AB43:BK46"/>
    <mergeCell ref="BL43:BS46"/>
    <mergeCell ref="BT43:CU46"/>
    <mergeCell ref="CW43:EY46"/>
    <mergeCell ref="CW48:EY48"/>
    <mergeCell ref="B49:E53"/>
    <mergeCell ref="J49:AA53"/>
    <mergeCell ref="AB49:BK52"/>
    <mergeCell ref="BL49:BS52"/>
    <mergeCell ref="BT49:CU52"/>
    <mergeCell ref="CW49:DB52"/>
    <mergeCell ref="DC49:ER52"/>
    <mergeCell ref="ES49:EY52"/>
    <mergeCell ref="AB53:BK53"/>
    <mergeCell ref="B47:E48"/>
    <mergeCell ref="J47:AA47"/>
    <mergeCell ref="AB47:BK47"/>
    <mergeCell ref="BL47:BS47"/>
    <mergeCell ref="BT47:CU47"/>
    <mergeCell ref="CW47:EY47"/>
    <mergeCell ref="J48:AA48"/>
    <mergeCell ref="AB48:BK48"/>
    <mergeCell ref="BL48:BS48"/>
    <mergeCell ref="J67:Q67"/>
    <mergeCell ref="R67:AA71"/>
    <mergeCell ref="AB67:BK67"/>
    <mergeCell ref="BL67:BS67"/>
    <mergeCell ref="CW53:EY53"/>
    <mergeCell ref="B54:E61"/>
    <mergeCell ref="J54:AA57"/>
    <mergeCell ref="AB54:BK57"/>
    <mergeCell ref="BL54:BS57"/>
    <mergeCell ref="BT54:CU57"/>
    <mergeCell ref="CW54:DB57"/>
    <mergeCell ref="DC54:DH57"/>
    <mergeCell ref="DI54:DN57"/>
    <mergeCell ref="DO54:DZ57"/>
    <mergeCell ref="EA54:EF57"/>
    <mergeCell ref="EG54:ER57"/>
    <mergeCell ref="ES54:EY57"/>
    <mergeCell ref="J58:AA61"/>
    <mergeCell ref="AB58:BK61"/>
    <mergeCell ref="BL58:BS61"/>
    <mergeCell ref="BT58:CU61"/>
    <mergeCell ref="CW58:EY61"/>
    <mergeCell ref="BT67:CU67"/>
    <mergeCell ref="B62:E71"/>
    <mergeCell ref="B80:AA80"/>
    <mergeCell ref="AB80:BK80"/>
    <mergeCell ref="BL80:BS80"/>
    <mergeCell ref="BT80:CU80"/>
    <mergeCell ref="CW67:EY67"/>
    <mergeCell ref="J68:Q71"/>
    <mergeCell ref="AB68:BK71"/>
    <mergeCell ref="BL68:BS71"/>
    <mergeCell ref="BT68:CU71"/>
    <mergeCell ref="CW62:EY65"/>
    <mergeCell ref="R64:AA65"/>
    <mergeCell ref="J66:Q66"/>
    <mergeCell ref="R66:AA66"/>
    <mergeCell ref="AB66:BK66"/>
    <mergeCell ref="BL66:BS66"/>
    <mergeCell ref="BT66:CU66"/>
    <mergeCell ref="CW66:EY66"/>
    <mergeCell ref="J62:Q65"/>
    <mergeCell ref="R62:AA63"/>
    <mergeCell ref="AB62:BK65"/>
    <mergeCell ref="BL62:BS65"/>
    <mergeCell ref="BT62:CU65"/>
    <mergeCell ref="B89:Z91"/>
    <mergeCell ref="AA89:AM89"/>
    <mergeCell ref="AN89:AY91"/>
    <mergeCell ref="AZ89:BH91"/>
    <mergeCell ref="BI89:BL91"/>
    <mergeCell ref="BN89:DA91"/>
    <mergeCell ref="BT72:CU75"/>
    <mergeCell ref="AB76:BK79"/>
    <mergeCell ref="BL76:BS79"/>
    <mergeCell ref="BT76:CU79"/>
    <mergeCell ref="DB82:DT85"/>
    <mergeCell ref="DU82:EI85"/>
    <mergeCell ref="EJ82:EY85"/>
    <mergeCell ref="B86:Z88"/>
    <mergeCell ref="AA86:AM86"/>
    <mergeCell ref="AN86:AY88"/>
    <mergeCell ref="AZ86:BH88"/>
    <mergeCell ref="BI86:BL88"/>
    <mergeCell ref="BN86:DA88"/>
    <mergeCell ref="DB86:DT86"/>
    <mergeCell ref="B82:Z85"/>
    <mergeCell ref="AA82:AM85"/>
    <mergeCell ref="AN82:AY85"/>
    <mergeCell ref="AZ82:BL85"/>
    <mergeCell ref="BN82:DA85"/>
    <mergeCell ref="DB89:DT89"/>
    <mergeCell ref="DU89:EI91"/>
    <mergeCell ref="EJ89:ET91"/>
    <mergeCell ref="EU89:EY91"/>
    <mergeCell ref="AA90:AM91"/>
    <mergeCell ref="DB90:DT91"/>
    <mergeCell ref="DU86:EI88"/>
    <mergeCell ref="EJ86:ET88"/>
    <mergeCell ref="EU86:EY88"/>
    <mergeCell ref="AA87:AM88"/>
    <mergeCell ref="DB87:DT88"/>
    <mergeCell ref="DB92:DT92"/>
    <mergeCell ref="DU92:EI94"/>
    <mergeCell ref="EJ92:ET94"/>
    <mergeCell ref="EU92:EY94"/>
    <mergeCell ref="AA93:AM94"/>
    <mergeCell ref="DB93:DT94"/>
    <mergeCell ref="B92:Z94"/>
    <mergeCell ref="AA92:AM92"/>
    <mergeCell ref="AN92:AY94"/>
    <mergeCell ref="AZ92:BH94"/>
    <mergeCell ref="BI92:BL94"/>
    <mergeCell ref="BN92:DA94"/>
    <mergeCell ref="CN101:EY103"/>
    <mergeCell ref="A104:I106"/>
    <mergeCell ref="J104:AZ106"/>
    <mergeCell ref="BS105:CM107"/>
    <mergeCell ref="CN105:EY107"/>
    <mergeCell ref="A96:BN99"/>
    <mergeCell ref="BS98:CM103"/>
    <mergeCell ref="CN98:EY100"/>
    <mergeCell ref="B101:F102"/>
    <mergeCell ref="G101:K102"/>
    <mergeCell ref="L101:O102"/>
    <mergeCell ref="P101:S102"/>
    <mergeCell ref="T101:W102"/>
    <mergeCell ref="X101:AA102"/>
    <mergeCell ref="AB101:AD102"/>
  </mergeCells>
  <phoneticPr fontId="2"/>
  <conditionalFormatting sqref="CW47:EY47">
    <cfRule type="containsText" dxfId="11" priority="7" operator="containsText" text="①．　前 年 度 と 同 額">
      <formula>NOT(ISERROR(SEARCH("①．　前 年 度 と 同 額",CW47)))</formula>
    </cfRule>
  </conditionalFormatting>
  <conditionalFormatting sqref="CW67:EY67">
    <cfRule type="containsText" dxfId="10" priority="6" operator="containsText" text="②．　分 割 （ ３ 回 ）">
      <formula>NOT(ISERROR(SEARCH("②．　分 割 （ ３ 回 ）",CW67)))</formula>
    </cfRule>
  </conditionalFormatting>
  <conditionalFormatting sqref="CW48:EY48">
    <cfRule type="containsText" dxfId="9" priority="5" operator="containsText" text="②．　前年度 と 変わる">
      <formula>NOT(ISERROR(SEARCH("②．　前年度 と 変わる",CW48)))</formula>
    </cfRule>
  </conditionalFormatting>
  <conditionalFormatting sqref="CW66:EY66">
    <cfRule type="containsText" dxfId="8" priority="4" operator="containsText" text="①．　一  括  納  付">
      <formula>NOT(ISERROR(SEARCH("①．　一  括  納  付",CW66)))</formula>
    </cfRule>
  </conditionalFormatting>
  <conditionalFormatting sqref="BT23:CU79">
    <cfRule type="cellIs" dxfId="7" priority="1" operator="greaterThan">
      <formula>$BT$23</formula>
    </cfRule>
  </conditionalFormatting>
  <dataValidations count="9">
    <dataValidation type="whole" allowBlank="1" showInputMessage="1" showErrorMessage="1" sqref="DC54:DH57" xr:uid="{5C20DFBD-88D2-4796-AB8C-18D6CFB49E55}">
      <formula1>2</formula1>
      <formula2>3</formula2>
    </dataValidation>
    <dataValidation type="whole" allowBlank="1" showInputMessage="1" showErrorMessage="1" sqref="EG54:ER57 X101:AA102" xr:uid="{2816B4F5-17DC-441E-BAE0-7BC8F1E62936}">
      <formula1>1</formula1>
      <formula2>31</formula2>
    </dataValidation>
    <dataValidation type="whole" allowBlank="1" showInputMessage="1" showErrorMessage="1" sqref="DO54:DZ57 AN86:AY94 DU86:EI94 P101:S102" xr:uid="{20071345-7EE2-4712-ACA9-FBF4B5A0CE49}">
      <formula1>1</formula1>
      <formula2>12</formula2>
    </dataValidation>
    <dataValidation type="whole" allowBlank="1" showInputMessage="1" showErrorMessage="1" sqref="BM11:ER13" xr:uid="{DA4A47F7-0B32-4743-8334-8CBD128710F4}">
      <formula1>0</formula1>
      <formula2>9</formula2>
    </dataValidation>
    <dataValidation type="list" allowBlank="1" showInputMessage="1" showErrorMessage="1" sqref="CW67:EY67" xr:uid="{6D618A39-C2A6-4066-90E1-97878D625353}">
      <formula1>"２．　分 割 （ ３ 回 ）,②．　分 割 （ ３ 回 ）"</formula1>
    </dataValidation>
    <dataValidation type="list" allowBlank="1" showInputMessage="1" showErrorMessage="1" sqref="CW66:EY66" xr:uid="{1D8E5ABF-B90A-4BEC-A829-94C3C1B5F712}">
      <formula1>"１．　一  括  納  付,①．　一  括  納  付"</formula1>
    </dataValidation>
    <dataValidation type="list" allowBlank="1" showInputMessage="1" showErrorMessage="1" sqref="CW53:EY53" xr:uid="{6170ECED-BF9C-4BBB-A229-A2FB99018828}">
      <formula1>"３．　委託解除年月日,③．　委託解除年月日"</formula1>
    </dataValidation>
    <dataValidation type="list" allowBlank="1" showInputMessage="1" showErrorMessage="1" sqref="CW48:EY48" xr:uid="{D38915A2-12CC-490D-ACF7-1A8648AE9A4F}">
      <formula1>"２．　前年度 と 変わる,②．　前年度 と 変わる"</formula1>
    </dataValidation>
    <dataValidation type="list" allowBlank="1" showInputMessage="1" showErrorMessage="1" sqref="CW47:EY47" xr:uid="{BC15CFF9-29A8-4750-BB8F-9A719AD31030}">
      <formula1>"１．　前 年 度 と 同 額,①．　前 年 度 と 同 額"</formula1>
    </dataValidation>
  </dataValidations>
  <pageMargins left="0.38" right="0.11811023622047245" top="0.15748031496062992" bottom="0.15748031496062992" header="0.31496062992125984" footer="0.31496062992125984"/>
  <pageSetup paperSize="13" scale="79" orientation="portrait" verticalDpi="0" r:id="rId1"/>
  <ignoredErrors>
    <ignoredError sqref="BT3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0368C-02C1-43B5-B08B-519DD2BACF11}">
  <sheetPr>
    <tabColor theme="5" tint="-0.249977111117893"/>
    <pageSetUpPr fitToPage="1"/>
  </sheetPr>
  <dimension ref="A1:EZ191"/>
  <sheetViews>
    <sheetView showGridLines="0" showRowColHeaders="0" tabSelected="1" view="pageBreakPreview" zoomScaleNormal="90" zoomScaleSheetLayoutView="100" workbookViewId="0">
      <selection activeCell="CW39" sqref="CW39:EY42"/>
    </sheetView>
  </sheetViews>
  <sheetFormatPr defaultColWidth="1.8984375" defaultRowHeight="9.6" x14ac:dyDescent="0.15"/>
  <cols>
    <col min="1" max="27" width="0.8984375" style="1" customWidth="1"/>
    <col min="28" max="32" width="0.69921875" style="1" customWidth="1"/>
    <col min="33" max="37" width="0.8984375" style="1" customWidth="1"/>
    <col min="38" max="46" width="0.69921875" style="1" customWidth="1"/>
    <col min="47" max="63" width="0.59765625" style="1" customWidth="1"/>
    <col min="64" max="64" width="0.69921875" style="1" customWidth="1"/>
    <col min="65" max="150" width="0.5" style="1" customWidth="1"/>
    <col min="151" max="156" width="0.3984375" style="1" customWidth="1"/>
    <col min="157" max="160" width="0.796875" style="1" customWidth="1"/>
    <col min="161" max="252" width="1.8984375" style="1"/>
    <col min="253" max="253" width="0.8984375" style="1" customWidth="1"/>
    <col min="254" max="257" width="1.09765625" style="1" customWidth="1"/>
    <col min="258" max="261" width="0.69921875" style="1" customWidth="1"/>
    <col min="262" max="279" width="0.796875" style="1" customWidth="1"/>
    <col min="280" max="280" width="0.69921875" style="1" customWidth="1"/>
    <col min="281" max="293" width="0.59765625" style="1" customWidth="1"/>
    <col min="294" max="323" width="0.3984375" style="1" customWidth="1"/>
    <col min="324" max="328" width="0.59765625" style="1" customWidth="1"/>
    <col min="329" max="338" width="0.5" style="1" customWidth="1"/>
    <col min="339" max="353" width="0.59765625" style="1" customWidth="1"/>
    <col min="354" max="365" width="0.3984375" style="1" customWidth="1"/>
    <col min="366" max="366" width="0.5" style="1" customWidth="1"/>
    <col min="367" max="367" width="0.296875" style="1" customWidth="1"/>
    <col min="368" max="370" width="0.3984375" style="1" customWidth="1"/>
    <col min="371" max="371" width="0.59765625" style="1" customWidth="1"/>
    <col min="372" max="372" width="0.3984375" style="1" customWidth="1"/>
    <col min="373" max="374" width="0.5" style="1" customWidth="1"/>
    <col min="375" max="375" width="0.3984375" style="1" customWidth="1"/>
    <col min="376" max="376" width="0.5" style="1" customWidth="1"/>
    <col min="377" max="377" width="0.3984375" style="1" customWidth="1"/>
    <col min="378" max="378" width="0.5" style="1" customWidth="1"/>
    <col min="379" max="381" width="0.3984375" style="1" customWidth="1"/>
    <col min="382" max="382" width="0.59765625" style="1" customWidth="1"/>
    <col min="383" max="383" width="0.5" style="1" customWidth="1"/>
    <col min="384" max="385" width="0.3984375" style="1" customWidth="1"/>
    <col min="386" max="386" width="0.59765625" style="1" customWidth="1"/>
    <col min="387" max="387" width="0.3984375" style="1" customWidth="1"/>
    <col min="388" max="388" width="0.5" style="1" customWidth="1"/>
    <col min="389" max="392" width="0.3984375" style="1" customWidth="1"/>
    <col min="393" max="393" width="0.5" style="1" customWidth="1"/>
    <col min="394" max="394" width="0.3984375" style="1" customWidth="1"/>
    <col min="395" max="395" width="0.5" style="1" customWidth="1"/>
    <col min="396" max="399" width="0.3984375" style="1" customWidth="1"/>
    <col min="400" max="401" width="0.5" style="1" customWidth="1"/>
    <col min="402" max="411" width="0.3984375" style="1" customWidth="1"/>
    <col min="412" max="412" width="1" style="1" customWidth="1"/>
    <col min="413" max="416" width="0.796875" style="1" customWidth="1"/>
    <col min="417" max="508" width="1.8984375" style="1"/>
    <col min="509" max="509" width="0.8984375" style="1" customWidth="1"/>
    <col min="510" max="513" width="1.09765625" style="1" customWidth="1"/>
    <col min="514" max="517" width="0.69921875" style="1" customWidth="1"/>
    <col min="518" max="535" width="0.796875" style="1" customWidth="1"/>
    <col min="536" max="536" width="0.69921875" style="1" customWidth="1"/>
    <col min="537" max="549" width="0.59765625" style="1" customWidth="1"/>
    <col min="550" max="579" width="0.3984375" style="1" customWidth="1"/>
    <col min="580" max="584" width="0.59765625" style="1" customWidth="1"/>
    <col min="585" max="594" width="0.5" style="1" customWidth="1"/>
    <col min="595" max="609" width="0.59765625" style="1" customWidth="1"/>
    <col min="610" max="621" width="0.3984375" style="1" customWidth="1"/>
    <col min="622" max="622" width="0.5" style="1" customWidth="1"/>
    <col min="623" max="623" width="0.296875" style="1" customWidth="1"/>
    <col min="624" max="626" width="0.3984375" style="1" customWidth="1"/>
    <col min="627" max="627" width="0.59765625" style="1" customWidth="1"/>
    <col min="628" max="628" width="0.3984375" style="1" customWidth="1"/>
    <col min="629" max="630" width="0.5" style="1" customWidth="1"/>
    <col min="631" max="631" width="0.3984375" style="1" customWidth="1"/>
    <col min="632" max="632" width="0.5" style="1" customWidth="1"/>
    <col min="633" max="633" width="0.3984375" style="1" customWidth="1"/>
    <col min="634" max="634" width="0.5" style="1" customWidth="1"/>
    <col min="635" max="637" width="0.3984375" style="1" customWidth="1"/>
    <col min="638" max="638" width="0.59765625" style="1" customWidth="1"/>
    <col min="639" max="639" width="0.5" style="1" customWidth="1"/>
    <col min="640" max="641" width="0.3984375" style="1" customWidth="1"/>
    <col min="642" max="642" width="0.59765625" style="1" customWidth="1"/>
    <col min="643" max="643" width="0.3984375" style="1" customWidth="1"/>
    <col min="644" max="644" width="0.5" style="1" customWidth="1"/>
    <col min="645" max="648" width="0.3984375" style="1" customWidth="1"/>
    <col min="649" max="649" width="0.5" style="1" customWidth="1"/>
    <col min="650" max="650" width="0.3984375" style="1" customWidth="1"/>
    <col min="651" max="651" width="0.5" style="1" customWidth="1"/>
    <col min="652" max="655" width="0.3984375" style="1" customWidth="1"/>
    <col min="656" max="657" width="0.5" style="1" customWidth="1"/>
    <col min="658" max="667" width="0.3984375" style="1" customWidth="1"/>
    <col min="668" max="668" width="1" style="1" customWidth="1"/>
    <col min="669" max="672" width="0.796875" style="1" customWidth="1"/>
    <col min="673" max="764" width="1.8984375" style="1"/>
    <col min="765" max="765" width="0.8984375" style="1" customWidth="1"/>
    <col min="766" max="769" width="1.09765625" style="1" customWidth="1"/>
    <col min="770" max="773" width="0.69921875" style="1" customWidth="1"/>
    <col min="774" max="791" width="0.796875" style="1" customWidth="1"/>
    <col min="792" max="792" width="0.69921875" style="1" customWidth="1"/>
    <col min="793" max="805" width="0.59765625" style="1" customWidth="1"/>
    <col min="806" max="835" width="0.3984375" style="1" customWidth="1"/>
    <col min="836" max="840" width="0.59765625" style="1" customWidth="1"/>
    <col min="841" max="850" width="0.5" style="1" customWidth="1"/>
    <col min="851" max="865" width="0.59765625" style="1" customWidth="1"/>
    <col min="866" max="877" width="0.3984375" style="1" customWidth="1"/>
    <col min="878" max="878" width="0.5" style="1" customWidth="1"/>
    <col min="879" max="879" width="0.296875" style="1" customWidth="1"/>
    <col min="880" max="882" width="0.3984375" style="1" customWidth="1"/>
    <col min="883" max="883" width="0.59765625" style="1" customWidth="1"/>
    <col min="884" max="884" width="0.3984375" style="1" customWidth="1"/>
    <col min="885" max="886" width="0.5" style="1" customWidth="1"/>
    <col min="887" max="887" width="0.3984375" style="1" customWidth="1"/>
    <col min="888" max="888" width="0.5" style="1" customWidth="1"/>
    <col min="889" max="889" width="0.3984375" style="1" customWidth="1"/>
    <col min="890" max="890" width="0.5" style="1" customWidth="1"/>
    <col min="891" max="893" width="0.3984375" style="1" customWidth="1"/>
    <col min="894" max="894" width="0.59765625" style="1" customWidth="1"/>
    <col min="895" max="895" width="0.5" style="1" customWidth="1"/>
    <col min="896" max="897" width="0.3984375" style="1" customWidth="1"/>
    <col min="898" max="898" width="0.59765625" style="1" customWidth="1"/>
    <col min="899" max="899" width="0.3984375" style="1" customWidth="1"/>
    <col min="900" max="900" width="0.5" style="1" customWidth="1"/>
    <col min="901" max="904" width="0.3984375" style="1" customWidth="1"/>
    <col min="905" max="905" width="0.5" style="1" customWidth="1"/>
    <col min="906" max="906" width="0.3984375" style="1" customWidth="1"/>
    <col min="907" max="907" width="0.5" style="1" customWidth="1"/>
    <col min="908" max="911" width="0.3984375" style="1" customWidth="1"/>
    <col min="912" max="913" width="0.5" style="1" customWidth="1"/>
    <col min="914" max="923" width="0.3984375" style="1" customWidth="1"/>
    <col min="924" max="924" width="1" style="1" customWidth="1"/>
    <col min="925" max="928" width="0.796875" style="1" customWidth="1"/>
    <col min="929" max="1020" width="1.8984375" style="1"/>
    <col min="1021" max="1021" width="0.8984375" style="1" customWidth="1"/>
    <col min="1022" max="1025" width="1.09765625" style="1" customWidth="1"/>
    <col min="1026" max="1029" width="0.69921875" style="1" customWidth="1"/>
    <col min="1030" max="1047" width="0.796875" style="1" customWidth="1"/>
    <col min="1048" max="1048" width="0.69921875" style="1" customWidth="1"/>
    <col min="1049" max="1061" width="0.59765625" style="1" customWidth="1"/>
    <col min="1062" max="1091" width="0.3984375" style="1" customWidth="1"/>
    <col min="1092" max="1096" width="0.59765625" style="1" customWidth="1"/>
    <col min="1097" max="1106" width="0.5" style="1" customWidth="1"/>
    <col min="1107" max="1121" width="0.59765625" style="1" customWidth="1"/>
    <col min="1122" max="1133" width="0.3984375" style="1" customWidth="1"/>
    <col min="1134" max="1134" width="0.5" style="1" customWidth="1"/>
    <col min="1135" max="1135" width="0.296875" style="1" customWidth="1"/>
    <col min="1136" max="1138" width="0.3984375" style="1" customWidth="1"/>
    <col min="1139" max="1139" width="0.59765625" style="1" customWidth="1"/>
    <col min="1140" max="1140" width="0.3984375" style="1" customWidth="1"/>
    <col min="1141" max="1142" width="0.5" style="1" customWidth="1"/>
    <col min="1143" max="1143" width="0.3984375" style="1" customWidth="1"/>
    <col min="1144" max="1144" width="0.5" style="1" customWidth="1"/>
    <col min="1145" max="1145" width="0.3984375" style="1" customWidth="1"/>
    <col min="1146" max="1146" width="0.5" style="1" customWidth="1"/>
    <col min="1147" max="1149" width="0.3984375" style="1" customWidth="1"/>
    <col min="1150" max="1150" width="0.59765625" style="1" customWidth="1"/>
    <col min="1151" max="1151" width="0.5" style="1" customWidth="1"/>
    <col min="1152" max="1153" width="0.3984375" style="1" customWidth="1"/>
    <col min="1154" max="1154" width="0.59765625" style="1" customWidth="1"/>
    <col min="1155" max="1155" width="0.3984375" style="1" customWidth="1"/>
    <col min="1156" max="1156" width="0.5" style="1" customWidth="1"/>
    <col min="1157" max="1160" width="0.3984375" style="1" customWidth="1"/>
    <col min="1161" max="1161" width="0.5" style="1" customWidth="1"/>
    <col min="1162" max="1162" width="0.3984375" style="1" customWidth="1"/>
    <col min="1163" max="1163" width="0.5" style="1" customWidth="1"/>
    <col min="1164" max="1167" width="0.3984375" style="1" customWidth="1"/>
    <col min="1168" max="1169" width="0.5" style="1" customWidth="1"/>
    <col min="1170" max="1179" width="0.3984375" style="1" customWidth="1"/>
    <col min="1180" max="1180" width="1" style="1" customWidth="1"/>
    <col min="1181" max="1184" width="0.796875" style="1" customWidth="1"/>
    <col min="1185" max="1276" width="1.8984375" style="1"/>
    <col min="1277" max="1277" width="0.8984375" style="1" customWidth="1"/>
    <col min="1278" max="1281" width="1.09765625" style="1" customWidth="1"/>
    <col min="1282" max="1285" width="0.69921875" style="1" customWidth="1"/>
    <col min="1286" max="1303" width="0.796875" style="1" customWidth="1"/>
    <col min="1304" max="1304" width="0.69921875" style="1" customWidth="1"/>
    <col min="1305" max="1317" width="0.59765625" style="1" customWidth="1"/>
    <col min="1318" max="1347" width="0.3984375" style="1" customWidth="1"/>
    <col min="1348" max="1352" width="0.59765625" style="1" customWidth="1"/>
    <col min="1353" max="1362" width="0.5" style="1" customWidth="1"/>
    <col min="1363" max="1377" width="0.59765625" style="1" customWidth="1"/>
    <col min="1378" max="1389" width="0.3984375" style="1" customWidth="1"/>
    <col min="1390" max="1390" width="0.5" style="1" customWidth="1"/>
    <col min="1391" max="1391" width="0.296875" style="1" customWidth="1"/>
    <col min="1392" max="1394" width="0.3984375" style="1" customWidth="1"/>
    <col min="1395" max="1395" width="0.59765625" style="1" customWidth="1"/>
    <col min="1396" max="1396" width="0.3984375" style="1" customWidth="1"/>
    <col min="1397" max="1398" width="0.5" style="1" customWidth="1"/>
    <col min="1399" max="1399" width="0.3984375" style="1" customWidth="1"/>
    <col min="1400" max="1400" width="0.5" style="1" customWidth="1"/>
    <col min="1401" max="1401" width="0.3984375" style="1" customWidth="1"/>
    <col min="1402" max="1402" width="0.5" style="1" customWidth="1"/>
    <col min="1403" max="1405" width="0.3984375" style="1" customWidth="1"/>
    <col min="1406" max="1406" width="0.59765625" style="1" customWidth="1"/>
    <col min="1407" max="1407" width="0.5" style="1" customWidth="1"/>
    <col min="1408" max="1409" width="0.3984375" style="1" customWidth="1"/>
    <col min="1410" max="1410" width="0.59765625" style="1" customWidth="1"/>
    <col min="1411" max="1411" width="0.3984375" style="1" customWidth="1"/>
    <col min="1412" max="1412" width="0.5" style="1" customWidth="1"/>
    <col min="1413" max="1416" width="0.3984375" style="1" customWidth="1"/>
    <col min="1417" max="1417" width="0.5" style="1" customWidth="1"/>
    <col min="1418" max="1418" width="0.3984375" style="1" customWidth="1"/>
    <col min="1419" max="1419" width="0.5" style="1" customWidth="1"/>
    <col min="1420" max="1423" width="0.3984375" style="1" customWidth="1"/>
    <col min="1424" max="1425" width="0.5" style="1" customWidth="1"/>
    <col min="1426" max="1435" width="0.3984375" style="1" customWidth="1"/>
    <col min="1436" max="1436" width="1" style="1" customWidth="1"/>
    <col min="1437" max="1440" width="0.796875" style="1" customWidth="1"/>
    <col min="1441" max="1532" width="1.8984375" style="1"/>
    <col min="1533" max="1533" width="0.8984375" style="1" customWidth="1"/>
    <col min="1534" max="1537" width="1.09765625" style="1" customWidth="1"/>
    <col min="1538" max="1541" width="0.69921875" style="1" customWidth="1"/>
    <col min="1542" max="1559" width="0.796875" style="1" customWidth="1"/>
    <col min="1560" max="1560" width="0.69921875" style="1" customWidth="1"/>
    <col min="1561" max="1573" width="0.59765625" style="1" customWidth="1"/>
    <col min="1574" max="1603" width="0.3984375" style="1" customWidth="1"/>
    <col min="1604" max="1608" width="0.59765625" style="1" customWidth="1"/>
    <col min="1609" max="1618" width="0.5" style="1" customWidth="1"/>
    <col min="1619" max="1633" width="0.59765625" style="1" customWidth="1"/>
    <col min="1634" max="1645" width="0.3984375" style="1" customWidth="1"/>
    <col min="1646" max="1646" width="0.5" style="1" customWidth="1"/>
    <col min="1647" max="1647" width="0.296875" style="1" customWidth="1"/>
    <col min="1648" max="1650" width="0.3984375" style="1" customWidth="1"/>
    <col min="1651" max="1651" width="0.59765625" style="1" customWidth="1"/>
    <col min="1652" max="1652" width="0.3984375" style="1" customWidth="1"/>
    <col min="1653" max="1654" width="0.5" style="1" customWidth="1"/>
    <col min="1655" max="1655" width="0.3984375" style="1" customWidth="1"/>
    <col min="1656" max="1656" width="0.5" style="1" customWidth="1"/>
    <col min="1657" max="1657" width="0.3984375" style="1" customWidth="1"/>
    <col min="1658" max="1658" width="0.5" style="1" customWidth="1"/>
    <col min="1659" max="1661" width="0.3984375" style="1" customWidth="1"/>
    <col min="1662" max="1662" width="0.59765625" style="1" customWidth="1"/>
    <col min="1663" max="1663" width="0.5" style="1" customWidth="1"/>
    <col min="1664" max="1665" width="0.3984375" style="1" customWidth="1"/>
    <col min="1666" max="1666" width="0.59765625" style="1" customWidth="1"/>
    <col min="1667" max="1667" width="0.3984375" style="1" customWidth="1"/>
    <col min="1668" max="1668" width="0.5" style="1" customWidth="1"/>
    <col min="1669" max="1672" width="0.3984375" style="1" customWidth="1"/>
    <col min="1673" max="1673" width="0.5" style="1" customWidth="1"/>
    <col min="1674" max="1674" width="0.3984375" style="1" customWidth="1"/>
    <col min="1675" max="1675" width="0.5" style="1" customWidth="1"/>
    <col min="1676" max="1679" width="0.3984375" style="1" customWidth="1"/>
    <col min="1680" max="1681" width="0.5" style="1" customWidth="1"/>
    <col min="1682" max="1691" width="0.3984375" style="1" customWidth="1"/>
    <col min="1692" max="1692" width="1" style="1" customWidth="1"/>
    <col min="1693" max="1696" width="0.796875" style="1" customWidth="1"/>
    <col min="1697" max="1788" width="1.8984375" style="1"/>
    <col min="1789" max="1789" width="0.8984375" style="1" customWidth="1"/>
    <col min="1790" max="1793" width="1.09765625" style="1" customWidth="1"/>
    <col min="1794" max="1797" width="0.69921875" style="1" customWidth="1"/>
    <col min="1798" max="1815" width="0.796875" style="1" customWidth="1"/>
    <col min="1816" max="1816" width="0.69921875" style="1" customWidth="1"/>
    <col min="1817" max="1829" width="0.59765625" style="1" customWidth="1"/>
    <col min="1830" max="1859" width="0.3984375" style="1" customWidth="1"/>
    <col min="1860" max="1864" width="0.59765625" style="1" customWidth="1"/>
    <col min="1865" max="1874" width="0.5" style="1" customWidth="1"/>
    <col min="1875" max="1889" width="0.59765625" style="1" customWidth="1"/>
    <col min="1890" max="1901" width="0.3984375" style="1" customWidth="1"/>
    <col min="1902" max="1902" width="0.5" style="1" customWidth="1"/>
    <col min="1903" max="1903" width="0.296875" style="1" customWidth="1"/>
    <col min="1904" max="1906" width="0.3984375" style="1" customWidth="1"/>
    <col min="1907" max="1907" width="0.59765625" style="1" customWidth="1"/>
    <col min="1908" max="1908" width="0.3984375" style="1" customWidth="1"/>
    <col min="1909" max="1910" width="0.5" style="1" customWidth="1"/>
    <col min="1911" max="1911" width="0.3984375" style="1" customWidth="1"/>
    <col min="1912" max="1912" width="0.5" style="1" customWidth="1"/>
    <col min="1913" max="1913" width="0.3984375" style="1" customWidth="1"/>
    <col min="1914" max="1914" width="0.5" style="1" customWidth="1"/>
    <col min="1915" max="1917" width="0.3984375" style="1" customWidth="1"/>
    <col min="1918" max="1918" width="0.59765625" style="1" customWidth="1"/>
    <col min="1919" max="1919" width="0.5" style="1" customWidth="1"/>
    <col min="1920" max="1921" width="0.3984375" style="1" customWidth="1"/>
    <col min="1922" max="1922" width="0.59765625" style="1" customWidth="1"/>
    <col min="1923" max="1923" width="0.3984375" style="1" customWidth="1"/>
    <col min="1924" max="1924" width="0.5" style="1" customWidth="1"/>
    <col min="1925" max="1928" width="0.3984375" style="1" customWidth="1"/>
    <col min="1929" max="1929" width="0.5" style="1" customWidth="1"/>
    <col min="1930" max="1930" width="0.3984375" style="1" customWidth="1"/>
    <col min="1931" max="1931" width="0.5" style="1" customWidth="1"/>
    <col min="1932" max="1935" width="0.3984375" style="1" customWidth="1"/>
    <col min="1936" max="1937" width="0.5" style="1" customWidth="1"/>
    <col min="1938" max="1947" width="0.3984375" style="1" customWidth="1"/>
    <col min="1948" max="1948" width="1" style="1" customWidth="1"/>
    <col min="1949" max="1952" width="0.796875" style="1" customWidth="1"/>
    <col min="1953" max="2044" width="1.8984375" style="1"/>
    <col min="2045" max="2045" width="0.8984375" style="1" customWidth="1"/>
    <col min="2046" max="2049" width="1.09765625" style="1" customWidth="1"/>
    <col min="2050" max="2053" width="0.69921875" style="1" customWidth="1"/>
    <col min="2054" max="2071" width="0.796875" style="1" customWidth="1"/>
    <col min="2072" max="2072" width="0.69921875" style="1" customWidth="1"/>
    <col min="2073" max="2085" width="0.59765625" style="1" customWidth="1"/>
    <col min="2086" max="2115" width="0.3984375" style="1" customWidth="1"/>
    <col min="2116" max="2120" width="0.59765625" style="1" customWidth="1"/>
    <col min="2121" max="2130" width="0.5" style="1" customWidth="1"/>
    <col min="2131" max="2145" width="0.59765625" style="1" customWidth="1"/>
    <col min="2146" max="2157" width="0.3984375" style="1" customWidth="1"/>
    <col min="2158" max="2158" width="0.5" style="1" customWidth="1"/>
    <col min="2159" max="2159" width="0.296875" style="1" customWidth="1"/>
    <col min="2160" max="2162" width="0.3984375" style="1" customWidth="1"/>
    <col min="2163" max="2163" width="0.59765625" style="1" customWidth="1"/>
    <col min="2164" max="2164" width="0.3984375" style="1" customWidth="1"/>
    <col min="2165" max="2166" width="0.5" style="1" customWidth="1"/>
    <col min="2167" max="2167" width="0.3984375" style="1" customWidth="1"/>
    <col min="2168" max="2168" width="0.5" style="1" customWidth="1"/>
    <col min="2169" max="2169" width="0.3984375" style="1" customWidth="1"/>
    <col min="2170" max="2170" width="0.5" style="1" customWidth="1"/>
    <col min="2171" max="2173" width="0.3984375" style="1" customWidth="1"/>
    <col min="2174" max="2174" width="0.59765625" style="1" customWidth="1"/>
    <col min="2175" max="2175" width="0.5" style="1" customWidth="1"/>
    <col min="2176" max="2177" width="0.3984375" style="1" customWidth="1"/>
    <col min="2178" max="2178" width="0.59765625" style="1" customWidth="1"/>
    <col min="2179" max="2179" width="0.3984375" style="1" customWidth="1"/>
    <col min="2180" max="2180" width="0.5" style="1" customWidth="1"/>
    <col min="2181" max="2184" width="0.3984375" style="1" customWidth="1"/>
    <col min="2185" max="2185" width="0.5" style="1" customWidth="1"/>
    <col min="2186" max="2186" width="0.3984375" style="1" customWidth="1"/>
    <col min="2187" max="2187" width="0.5" style="1" customWidth="1"/>
    <col min="2188" max="2191" width="0.3984375" style="1" customWidth="1"/>
    <col min="2192" max="2193" width="0.5" style="1" customWidth="1"/>
    <col min="2194" max="2203" width="0.3984375" style="1" customWidth="1"/>
    <col min="2204" max="2204" width="1" style="1" customWidth="1"/>
    <col min="2205" max="2208" width="0.796875" style="1" customWidth="1"/>
    <col min="2209" max="2300" width="1.8984375" style="1"/>
    <col min="2301" max="2301" width="0.8984375" style="1" customWidth="1"/>
    <col min="2302" max="2305" width="1.09765625" style="1" customWidth="1"/>
    <col min="2306" max="2309" width="0.69921875" style="1" customWidth="1"/>
    <col min="2310" max="2327" width="0.796875" style="1" customWidth="1"/>
    <col min="2328" max="2328" width="0.69921875" style="1" customWidth="1"/>
    <col min="2329" max="2341" width="0.59765625" style="1" customWidth="1"/>
    <col min="2342" max="2371" width="0.3984375" style="1" customWidth="1"/>
    <col min="2372" max="2376" width="0.59765625" style="1" customWidth="1"/>
    <col min="2377" max="2386" width="0.5" style="1" customWidth="1"/>
    <col min="2387" max="2401" width="0.59765625" style="1" customWidth="1"/>
    <col min="2402" max="2413" width="0.3984375" style="1" customWidth="1"/>
    <col min="2414" max="2414" width="0.5" style="1" customWidth="1"/>
    <col min="2415" max="2415" width="0.296875" style="1" customWidth="1"/>
    <col min="2416" max="2418" width="0.3984375" style="1" customWidth="1"/>
    <col min="2419" max="2419" width="0.59765625" style="1" customWidth="1"/>
    <col min="2420" max="2420" width="0.3984375" style="1" customWidth="1"/>
    <col min="2421" max="2422" width="0.5" style="1" customWidth="1"/>
    <col min="2423" max="2423" width="0.3984375" style="1" customWidth="1"/>
    <col min="2424" max="2424" width="0.5" style="1" customWidth="1"/>
    <col min="2425" max="2425" width="0.3984375" style="1" customWidth="1"/>
    <col min="2426" max="2426" width="0.5" style="1" customWidth="1"/>
    <col min="2427" max="2429" width="0.3984375" style="1" customWidth="1"/>
    <col min="2430" max="2430" width="0.59765625" style="1" customWidth="1"/>
    <col min="2431" max="2431" width="0.5" style="1" customWidth="1"/>
    <col min="2432" max="2433" width="0.3984375" style="1" customWidth="1"/>
    <col min="2434" max="2434" width="0.59765625" style="1" customWidth="1"/>
    <col min="2435" max="2435" width="0.3984375" style="1" customWidth="1"/>
    <col min="2436" max="2436" width="0.5" style="1" customWidth="1"/>
    <col min="2437" max="2440" width="0.3984375" style="1" customWidth="1"/>
    <col min="2441" max="2441" width="0.5" style="1" customWidth="1"/>
    <col min="2442" max="2442" width="0.3984375" style="1" customWidth="1"/>
    <col min="2443" max="2443" width="0.5" style="1" customWidth="1"/>
    <col min="2444" max="2447" width="0.3984375" style="1" customWidth="1"/>
    <col min="2448" max="2449" width="0.5" style="1" customWidth="1"/>
    <col min="2450" max="2459" width="0.3984375" style="1" customWidth="1"/>
    <col min="2460" max="2460" width="1" style="1" customWidth="1"/>
    <col min="2461" max="2464" width="0.796875" style="1" customWidth="1"/>
    <col min="2465" max="2556" width="1.8984375" style="1"/>
    <col min="2557" max="2557" width="0.8984375" style="1" customWidth="1"/>
    <col min="2558" max="2561" width="1.09765625" style="1" customWidth="1"/>
    <col min="2562" max="2565" width="0.69921875" style="1" customWidth="1"/>
    <col min="2566" max="2583" width="0.796875" style="1" customWidth="1"/>
    <col min="2584" max="2584" width="0.69921875" style="1" customWidth="1"/>
    <col min="2585" max="2597" width="0.59765625" style="1" customWidth="1"/>
    <col min="2598" max="2627" width="0.3984375" style="1" customWidth="1"/>
    <col min="2628" max="2632" width="0.59765625" style="1" customWidth="1"/>
    <col min="2633" max="2642" width="0.5" style="1" customWidth="1"/>
    <col min="2643" max="2657" width="0.59765625" style="1" customWidth="1"/>
    <col min="2658" max="2669" width="0.3984375" style="1" customWidth="1"/>
    <col min="2670" max="2670" width="0.5" style="1" customWidth="1"/>
    <col min="2671" max="2671" width="0.296875" style="1" customWidth="1"/>
    <col min="2672" max="2674" width="0.3984375" style="1" customWidth="1"/>
    <col min="2675" max="2675" width="0.59765625" style="1" customWidth="1"/>
    <col min="2676" max="2676" width="0.3984375" style="1" customWidth="1"/>
    <col min="2677" max="2678" width="0.5" style="1" customWidth="1"/>
    <col min="2679" max="2679" width="0.3984375" style="1" customWidth="1"/>
    <col min="2680" max="2680" width="0.5" style="1" customWidth="1"/>
    <col min="2681" max="2681" width="0.3984375" style="1" customWidth="1"/>
    <col min="2682" max="2682" width="0.5" style="1" customWidth="1"/>
    <col min="2683" max="2685" width="0.3984375" style="1" customWidth="1"/>
    <col min="2686" max="2686" width="0.59765625" style="1" customWidth="1"/>
    <col min="2687" max="2687" width="0.5" style="1" customWidth="1"/>
    <col min="2688" max="2689" width="0.3984375" style="1" customWidth="1"/>
    <col min="2690" max="2690" width="0.59765625" style="1" customWidth="1"/>
    <col min="2691" max="2691" width="0.3984375" style="1" customWidth="1"/>
    <col min="2692" max="2692" width="0.5" style="1" customWidth="1"/>
    <col min="2693" max="2696" width="0.3984375" style="1" customWidth="1"/>
    <col min="2697" max="2697" width="0.5" style="1" customWidth="1"/>
    <col min="2698" max="2698" width="0.3984375" style="1" customWidth="1"/>
    <col min="2699" max="2699" width="0.5" style="1" customWidth="1"/>
    <col min="2700" max="2703" width="0.3984375" style="1" customWidth="1"/>
    <col min="2704" max="2705" width="0.5" style="1" customWidth="1"/>
    <col min="2706" max="2715" width="0.3984375" style="1" customWidth="1"/>
    <col min="2716" max="2716" width="1" style="1" customWidth="1"/>
    <col min="2717" max="2720" width="0.796875" style="1" customWidth="1"/>
    <col min="2721" max="2812" width="1.8984375" style="1"/>
    <col min="2813" max="2813" width="0.8984375" style="1" customWidth="1"/>
    <col min="2814" max="2817" width="1.09765625" style="1" customWidth="1"/>
    <col min="2818" max="2821" width="0.69921875" style="1" customWidth="1"/>
    <col min="2822" max="2839" width="0.796875" style="1" customWidth="1"/>
    <col min="2840" max="2840" width="0.69921875" style="1" customWidth="1"/>
    <col min="2841" max="2853" width="0.59765625" style="1" customWidth="1"/>
    <col min="2854" max="2883" width="0.3984375" style="1" customWidth="1"/>
    <col min="2884" max="2888" width="0.59765625" style="1" customWidth="1"/>
    <col min="2889" max="2898" width="0.5" style="1" customWidth="1"/>
    <col min="2899" max="2913" width="0.59765625" style="1" customWidth="1"/>
    <col min="2914" max="2925" width="0.3984375" style="1" customWidth="1"/>
    <col min="2926" max="2926" width="0.5" style="1" customWidth="1"/>
    <col min="2927" max="2927" width="0.296875" style="1" customWidth="1"/>
    <col min="2928" max="2930" width="0.3984375" style="1" customWidth="1"/>
    <col min="2931" max="2931" width="0.59765625" style="1" customWidth="1"/>
    <col min="2932" max="2932" width="0.3984375" style="1" customWidth="1"/>
    <col min="2933" max="2934" width="0.5" style="1" customWidth="1"/>
    <col min="2935" max="2935" width="0.3984375" style="1" customWidth="1"/>
    <col min="2936" max="2936" width="0.5" style="1" customWidth="1"/>
    <col min="2937" max="2937" width="0.3984375" style="1" customWidth="1"/>
    <col min="2938" max="2938" width="0.5" style="1" customWidth="1"/>
    <col min="2939" max="2941" width="0.3984375" style="1" customWidth="1"/>
    <col min="2942" max="2942" width="0.59765625" style="1" customWidth="1"/>
    <col min="2943" max="2943" width="0.5" style="1" customWidth="1"/>
    <col min="2944" max="2945" width="0.3984375" style="1" customWidth="1"/>
    <col min="2946" max="2946" width="0.59765625" style="1" customWidth="1"/>
    <col min="2947" max="2947" width="0.3984375" style="1" customWidth="1"/>
    <col min="2948" max="2948" width="0.5" style="1" customWidth="1"/>
    <col min="2949" max="2952" width="0.3984375" style="1" customWidth="1"/>
    <col min="2953" max="2953" width="0.5" style="1" customWidth="1"/>
    <col min="2954" max="2954" width="0.3984375" style="1" customWidth="1"/>
    <col min="2955" max="2955" width="0.5" style="1" customWidth="1"/>
    <col min="2956" max="2959" width="0.3984375" style="1" customWidth="1"/>
    <col min="2960" max="2961" width="0.5" style="1" customWidth="1"/>
    <col min="2962" max="2971" width="0.3984375" style="1" customWidth="1"/>
    <col min="2972" max="2972" width="1" style="1" customWidth="1"/>
    <col min="2973" max="2976" width="0.796875" style="1" customWidth="1"/>
    <col min="2977" max="3068" width="1.8984375" style="1"/>
    <col min="3069" max="3069" width="0.8984375" style="1" customWidth="1"/>
    <col min="3070" max="3073" width="1.09765625" style="1" customWidth="1"/>
    <col min="3074" max="3077" width="0.69921875" style="1" customWidth="1"/>
    <col min="3078" max="3095" width="0.796875" style="1" customWidth="1"/>
    <col min="3096" max="3096" width="0.69921875" style="1" customWidth="1"/>
    <col min="3097" max="3109" width="0.59765625" style="1" customWidth="1"/>
    <col min="3110" max="3139" width="0.3984375" style="1" customWidth="1"/>
    <col min="3140" max="3144" width="0.59765625" style="1" customWidth="1"/>
    <col min="3145" max="3154" width="0.5" style="1" customWidth="1"/>
    <col min="3155" max="3169" width="0.59765625" style="1" customWidth="1"/>
    <col min="3170" max="3181" width="0.3984375" style="1" customWidth="1"/>
    <col min="3182" max="3182" width="0.5" style="1" customWidth="1"/>
    <col min="3183" max="3183" width="0.296875" style="1" customWidth="1"/>
    <col min="3184" max="3186" width="0.3984375" style="1" customWidth="1"/>
    <col min="3187" max="3187" width="0.59765625" style="1" customWidth="1"/>
    <col min="3188" max="3188" width="0.3984375" style="1" customWidth="1"/>
    <col min="3189" max="3190" width="0.5" style="1" customWidth="1"/>
    <col min="3191" max="3191" width="0.3984375" style="1" customWidth="1"/>
    <col min="3192" max="3192" width="0.5" style="1" customWidth="1"/>
    <col min="3193" max="3193" width="0.3984375" style="1" customWidth="1"/>
    <col min="3194" max="3194" width="0.5" style="1" customWidth="1"/>
    <col min="3195" max="3197" width="0.3984375" style="1" customWidth="1"/>
    <col min="3198" max="3198" width="0.59765625" style="1" customWidth="1"/>
    <col min="3199" max="3199" width="0.5" style="1" customWidth="1"/>
    <col min="3200" max="3201" width="0.3984375" style="1" customWidth="1"/>
    <col min="3202" max="3202" width="0.59765625" style="1" customWidth="1"/>
    <col min="3203" max="3203" width="0.3984375" style="1" customWidth="1"/>
    <col min="3204" max="3204" width="0.5" style="1" customWidth="1"/>
    <col min="3205" max="3208" width="0.3984375" style="1" customWidth="1"/>
    <col min="3209" max="3209" width="0.5" style="1" customWidth="1"/>
    <col min="3210" max="3210" width="0.3984375" style="1" customWidth="1"/>
    <col min="3211" max="3211" width="0.5" style="1" customWidth="1"/>
    <col min="3212" max="3215" width="0.3984375" style="1" customWidth="1"/>
    <col min="3216" max="3217" width="0.5" style="1" customWidth="1"/>
    <col min="3218" max="3227" width="0.3984375" style="1" customWidth="1"/>
    <col min="3228" max="3228" width="1" style="1" customWidth="1"/>
    <col min="3229" max="3232" width="0.796875" style="1" customWidth="1"/>
    <col min="3233" max="3324" width="1.8984375" style="1"/>
    <col min="3325" max="3325" width="0.8984375" style="1" customWidth="1"/>
    <col min="3326" max="3329" width="1.09765625" style="1" customWidth="1"/>
    <col min="3330" max="3333" width="0.69921875" style="1" customWidth="1"/>
    <col min="3334" max="3351" width="0.796875" style="1" customWidth="1"/>
    <col min="3352" max="3352" width="0.69921875" style="1" customWidth="1"/>
    <col min="3353" max="3365" width="0.59765625" style="1" customWidth="1"/>
    <col min="3366" max="3395" width="0.3984375" style="1" customWidth="1"/>
    <col min="3396" max="3400" width="0.59765625" style="1" customWidth="1"/>
    <col min="3401" max="3410" width="0.5" style="1" customWidth="1"/>
    <col min="3411" max="3425" width="0.59765625" style="1" customWidth="1"/>
    <col min="3426" max="3437" width="0.3984375" style="1" customWidth="1"/>
    <col min="3438" max="3438" width="0.5" style="1" customWidth="1"/>
    <col min="3439" max="3439" width="0.296875" style="1" customWidth="1"/>
    <col min="3440" max="3442" width="0.3984375" style="1" customWidth="1"/>
    <col min="3443" max="3443" width="0.59765625" style="1" customWidth="1"/>
    <col min="3444" max="3444" width="0.3984375" style="1" customWidth="1"/>
    <col min="3445" max="3446" width="0.5" style="1" customWidth="1"/>
    <col min="3447" max="3447" width="0.3984375" style="1" customWidth="1"/>
    <col min="3448" max="3448" width="0.5" style="1" customWidth="1"/>
    <col min="3449" max="3449" width="0.3984375" style="1" customWidth="1"/>
    <col min="3450" max="3450" width="0.5" style="1" customWidth="1"/>
    <col min="3451" max="3453" width="0.3984375" style="1" customWidth="1"/>
    <col min="3454" max="3454" width="0.59765625" style="1" customWidth="1"/>
    <col min="3455" max="3455" width="0.5" style="1" customWidth="1"/>
    <col min="3456" max="3457" width="0.3984375" style="1" customWidth="1"/>
    <col min="3458" max="3458" width="0.59765625" style="1" customWidth="1"/>
    <col min="3459" max="3459" width="0.3984375" style="1" customWidth="1"/>
    <col min="3460" max="3460" width="0.5" style="1" customWidth="1"/>
    <col min="3461" max="3464" width="0.3984375" style="1" customWidth="1"/>
    <col min="3465" max="3465" width="0.5" style="1" customWidth="1"/>
    <col min="3466" max="3466" width="0.3984375" style="1" customWidth="1"/>
    <col min="3467" max="3467" width="0.5" style="1" customWidth="1"/>
    <col min="3468" max="3471" width="0.3984375" style="1" customWidth="1"/>
    <col min="3472" max="3473" width="0.5" style="1" customWidth="1"/>
    <col min="3474" max="3483" width="0.3984375" style="1" customWidth="1"/>
    <col min="3484" max="3484" width="1" style="1" customWidth="1"/>
    <col min="3485" max="3488" width="0.796875" style="1" customWidth="1"/>
    <col min="3489" max="3580" width="1.8984375" style="1"/>
    <col min="3581" max="3581" width="0.8984375" style="1" customWidth="1"/>
    <col min="3582" max="3585" width="1.09765625" style="1" customWidth="1"/>
    <col min="3586" max="3589" width="0.69921875" style="1" customWidth="1"/>
    <col min="3590" max="3607" width="0.796875" style="1" customWidth="1"/>
    <col min="3608" max="3608" width="0.69921875" style="1" customWidth="1"/>
    <col min="3609" max="3621" width="0.59765625" style="1" customWidth="1"/>
    <col min="3622" max="3651" width="0.3984375" style="1" customWidth="1"/>
    <col min="3652" max="3656" width="0.59765625" style="1" customWidth="1"/>
    <col min="3657" max="3666" width="0.5" style="1" customWidth="1"/>
    <col min="3667" max="3681" width="0.59765625" style="1" customWidth="1"/>
    <col min="3682" max="3693" width="0.3984375" style="1" customWidth="1"/>
    <col min="3694" max="3694" width="0.5" style="1" customWidth="1"/>
    <col min="3695" max="3695" width="0.296875" style="1" customWidth="1"/>
    <col min="3696" max="3698" width="0.3984375" style="1" customWidth="1"/>
    <col min="3699" max="3699" width="0.59765625" style="1" customWidth="1"/>
    <col min="3700" max="3700" width="0.3984375" style="1" customWidth="1"/>
    <col min="3701" max="3702" width="0.5" style="1" customWidth="1"/>
    <col min="3703" max="3703" width="0.3984375" style="1" customWidth="1"/>
    <col min="3704" max="3704" width="0.5" style="1" customWidth="1"/>
    <col min="3705" max="3705" width="0.3984375" style="1" customWidth="1"/>
    <col min="3706" max="3706" width="0.5" style="1" customWidth="1"/>
    <col min="3707" max="3709" width="0.3984375" style="1" customWidth="1"/>
    <col min="3710" max="3710" width="0.59765625" style="1" customWidth="1"/>
    <col min="3711" max="3711" width="0.5" style="1" customWidth="1"/>
    <col min="3712" max="3713" width="0.3984375" style="1" customWidth="1"/>
    <col min="3714" max="3714" width="0.59765625" style="1" customWidth="1"/>
    <col min="3715" max="3715" width="0.3984375" style="1" customWidth="1"/>
    <col min="3716" max="3716" width="0.5" style="1" customWidth="1"/>
    <col min="3717" max="3720" width="0.3984375" style="1" customWidth="1"/>
    <col min="3721" max="3721" width="0.5" style="1" customWidth="1"/>
    <col min="3722" max="3722" width="0.3984375" style="1" customWidth="1"/>
    <col min="3723" max="3723" width="0.5" style="1" customWidth="1"/>
    <col min="3724" max="3727" width="0.3984375" style="1" customWidth="1"/>
    <col min="3728" max="3729" width="0.5" style="1" customWidth="1"/>
    <col min="3730" max="3739" width="0.3984375" style="1" customWidth="1"/>
    <col min="3740" max="3740" width="1" style="1" customWidth="1"/>
    <col min="3741" max="3744" width="0.796875" style="1" customWidth="1"/>
    <col min="3745" max="3836" width="1.8984375" style="1"/>
    <col min="3837" max="3837" width="0.8984375" style="1" customWidth="1"/>
    <col min="3838" max="3841" width="1.09765625" style="1" customWidth="1"/>
    <col min="3842" max="3845" width="0.69921875" style="1" customWidth="1"/>
    <col min="3846" max="3863" width="0.796875" style="1" customWidth="1"/>
    <col min="3864" max="3864" width="0.69921875" style="1" customWidth="1"/>
    <col min="3865" max="3877" width="0.59765625" style="1" customWidth="1"/>
    <col min="3878" max="3907" width="0.3984375" style="1" customWidth="1"/>
    <col min="3908" max="3912" width="0.59765625" style="1" customWidth="1"/>
    <col min="3913" max="3922" width="0.5" style="1" customWidth="1"/>
    <col min="3923" max="3937" width="0.59765625" style="1" customWidth="1"/>
    <col min="3938" max="3949" width="0.3984375" style="1" customWidth="1"/>
    <col min="3950" max="3950" width="0.5" style="1" customWidth="1"/>
    <col min="3951" max="3951" width="0.296875" style="1" customWidth="1"/>
    <col min="3952" max="3954" width="0.3984375" style="1" customWidth="1"/>
    <col min="3955" max="3955" width="0.59765625" style="1" customWidth="1"/>
    <col min="3956" max="3956" width="0.3984375" style="1" customWidth="1"/>
    <col min="3957" max="3958" width="0.5" style="1" customWidth="1"/>
    <col min="3959" max="3959" width="0.3984375" style="1" customWidth="1"/>
    <col min="3960" max="3960" width="0.5" style="1" customWidth="1"/>
    <col min="3961" max="3961" width="0.3984375" style="1" customWidth="1"/>
    <col min="3962" max="3962" width="0.5" style="1" customWidth="1"/>
    <col min="3963" max="3965" width="0.3984375" style="1" customWidth="1"/>
    <col min="3966" max="3966" width="0.59765625" style="1" customWidth="1"/>
    <col min="3967" max="3967" width="0.5" style="1" customWidth="1"/>
    <col min="3968" max="3969" width="0.3984375" style="1" customWidth="1"/>
    <col min="3970" max="3970" width="0.59765625" style="1" customWidth="1"/>
    <col min="3971" max="3971" width="0.3984375" style="1" customWidth="1"/>
    <col min="3972" max="3972" width="0.5" style="1" customWidth="1"/>
    <col min="3973" max="3976" width="0.3984375" style="1" customWidth="1"/>
    <col min="3977" max="3977" width="0.5" style="1" customWidth="1"/>
    <col min="3978" max="3978" width="0.3984375" style="1" customWidth="1"/>
    <col min="3979" max="3979" width="0.5" style="1" customWidth="1"/>
    <col min="3980" max="3983" width="0.3984375" style="1" customWidth="1"/>
    <col min="3984" max="3985" width="0.5" style="1" customWidth="1"/>
    <col min="3986" max="3995" width="0.3984375" style="1" customWidth="1"/>
    <col min="3996" max="3996" width="1" style="1" customWidth="1"/>
    <col min="3997" max="4000" width="0.796875" style="1" customWidth="1"/>
    <col min="4001" max="4092" width="1.8984375" style="1"/>
    <col min="4093" max="4093" width="0.8984375" style="1" customWidth="1"/>
    <col min="4094" max="4097" width="1.09765625" style="1" customWidth="1"/>
    <col min="4098" max="4101" width="0.69921875" style="1" customWidth="1"/>
    <col min="4102" max="4119" width="0.796875" style="1" customWidth="1"/>
    <col min="4120" max="4120" width="0.69921875" style="1" customWidth="1"/>
    <col min="4121" max="4133" width="0.59765625" style="1" customWidth="1"/>
    <col min="4134" max="4163" width="0.3984375" style="1" customWidth="1"/>
    <col min="4164" max="4168" width="0.59765625" style="1" customWidth="1"/>
    <col min="4169" max="4178" width="0.5" style="1" customWidth="1"/>
    <col min="4179" max="4193" width="0.59765625" style="1" customWidth="1"/>
    <col min="4194" max="4205" width="0.3984375" style="1" customWidth="1"/>
    <col min="4206" max="4206" width="0.5" style="1" customWidth="1"/>
    <col min="4207" max="4207" width="0.296875" style="1" customWidth="1"/>
    <col min="4208" max="4210" width="0.3984375" style="1" customWidth="1"/>
    <col min="4211" max="4211" width="0.59765625" style="1" customWidth="1"/>
    <col min="4212" max="4212" width="0.3984375" style="1" customWidth="1"/>
    <col min="4213" max="4214" width="0.5" style="1" customWidth="1"/>
    <col min="4215" max="4215" width="0.3984375" style="1" customWidth="1"/>
    <col min="4216" max="4216" width="0.5" style="1" customWidth="1"/>
    <col min="4217" max="4217" width="0.3984375" style="1" customWidth="1"/>
    <col min="4218" max="4218" width="0.5" style="1" customWidth="1"/>
    <col min="4219" max="4221" width="0.3984375" style="1" customWidth="1"/>
    <col min="4222" max="4222" width="0.59765625" style="1" customWidth="1"/>
    <col min="4223" max="4223" width="0.5" style="1" customWidth="1"/>
    <col min="4224" max="4225" width="0.3984375" style="1" customWidth="1"/>
    <col min="4226" max="4226" width="0.59765625" style="1" customWidth="1"/>
    <col min="4227" max="4227" width="0.3984375" style="1" customWidth="1"/>
    <col min="4228" max="4228" width="0.5" style="1" customWidth="1"/>
    <col min="4229" max="4232" width="0.3984375" style="1" customWidth="1"/>
    <col min="4233" max="4233" width="0.5" style="1" customWidth="1"/>
    <col min="4234" max="4234" width="0.3984375" style="1" customWidth="1"/>
    <col min="4235" max="4235" width="0.5" style="1" customWidth="1"/>
    <col min="4236" max="4239" width="0.3984375" style="1" customWidth="1"/>
    <col min="4240" max="4241" width="0.5" style="1" customWidth="1"/>
    <col min="4242" max="4251" width="0.3984375" style="1" customWidth="1"/>
    <col min="4252" max="4252" width="1" style="1" customWidth="1"/>
    <col min="4253" max="4256" width="0.796875" style="1" customWidth="1"/>
    <col min="4257" max="4348" width="1.8984375" style="1"/>
    <col min="4349" max="4349" width="0.8984375" style="1" customWidth="1"/>
    <col min="4350" max="4353" width="1.09765625" style="1" customWidth="1"/>
    <col min="4354" max="4357" width="0.69921875" style="1" customWidth="1"/>
    <col min="4358" max="4375" width="0.796875" style="1" customWidth="1"/>
    <col min="4376" max="4376" width="0.69921875" style="1" customWidth="1"/>
    <col min="4377" max="4389" width="0.59765625" style="1" customWidth="1"/>
    <col min="4390" max="4419" width="0.3984375" style="1" customWidth="1"/>
    <col min="4420" max="4424" width="0.59765625" style="1" customWidth="1"/>
    <col min="4425" max="4434" width="0.5" style="1" customWidth="1"/>
    <col min="4435" max="4449" width="0.59765625" style="1" customWidth="1"/>
    <col min="4450" max="4461" width="0.3984375" style="1" customWidth="1"/>
    <col min="4462" max="4462" width="0.5" style="1" customWidth="1"/>
    <col min="4463" max="4463" width="0.296875" style="1" customWidth="1"/>
    <col min="4464" max="4466" width="0.3984375" style="1" customWidth="1"/>
    <col min="4467" max="4467" width="0.59765625" style="1" customWidth="1"/>
    <col min="4468" max="4468" width="0.3984375" style="1" customWidth="1"/>
    <col min="4469" max="4470" width="0.5" style="1" customWidth="1"/>
    <col min="4471" max="4471" width="0.3984375" style="1" customWidth="1"/>
    <col min="4472" max="4472" width="0.5" style="1" customWidth="1"/>
    <col min="4473" max="4473" width="0.3984375" style="1" customWidth="1"/>
    <col min="4474" max="4474" width="0.5" style="1" customWidth="1"/>
    <col min="4475" max="4477" width="0.3984375" style="1" customWidth="1"/>
    <col min="4478" max="4478" width="0.59765625" style="1" customWidth="1"/>
    <col min="4479" max="4479" width="0.5" style="1" customWidth="1"/>
    <col min="4480" max="4481" width="0.3984375" style="1" customWidth="1"/>
    <col min="4482" max="4482" width="0.59765625" style="1" customWidth="1"/>
    <col min="4483" max="4483" width="0.3984375" style="1" customWidth="1"/>
    <col min="4484" max="4484" width="0.5" style="1" customWidth="1"/>
    <col min="4485" max="4488" width="0.3984375" style="1" customWidth="1"/>
    <col min="4489" max="4489" width="0.5" style="1" customWidth="1"/>
    <col min="4490" max="4490" width="0.3984375" style="1" customWidth="1"/>
    <col min="4491" max="4491" width="0.5" style="1" customWidth="1"/>
    <col min="4492" max="4495" width="0.3984375" style="1" customWidth="1"/>
    <col min="4496" max="4497" width="0.5" style="1" customWidth="1"/>
    <col min="4498" max="4507" width="0.3984375" style="1" customWidth="1"/>
    <col min="4508" max="4508" width="1" style="1" customWidth="1"/>
    <col min="4509" max="4512" width="0.796875" style="1" customWidth="1"/>
    <col min="4513" max="4604" width="1.8984375" style="1"/>
    <col min="4605" max="4605" width="0.8984375" style="1" customWidth="1"/>
    <col min="4606" max="4609" width="1.09765625" style="1" customWidth="1"/>
    <col min="4610" max="4613" width="0.69921875" style="1" customWidth="1"/>
    <col min="4614" max="4631" width="0.796875" style="1" customWidth="1"/>
    <col min="4632" max="4632" width="0.69921875" style="1" customWidth="1"/>
    <col min="4633" max="4645" width="0.59765625" style="1" customWidth="1"/>
    <col min="4646" max="4675" width="0.3984375" style="1" customWidth="1"/>
    <col min="4676" max="4680" width="0.59765625" style="1" customWidth="1"/>
    <col min="4681" max="4690" width="0.5" style="1" customWidth="1"/>
    <col min="4691" max="4705" width="0.59765625" style="1" customWidth="1"/>
    <col min="4706" max="4717" width="0.3984375" style="1" customWidth="1"/>
    <col min="4718" max="4718" width="0.5" style="1" customWidth="1"/>
    <col min="4719" max="4719" width="0.296875" style="1" customWidth="1"/>
    <col min="4720" max="4722" width="0.3984375" style="1" customWidth="1"/>
    <col min="4723" max="4723" width="0.59765625" style="1" customWidth="1"/>
    <col min="4724" max="4724" width="0.3984375" style="1" customWidth="1"/>
    <col min="4725" max="4726" width="0.5" style="1" customWidth="1"/>
    <col min="4727" max="4727" width="0.3984375" style="1" customWidth="1"/>
    <col min="4728" max="4728" width="0.5" style="1" customWidth="1"/>
    <col min="4729" max="4729" width="0.3984375" style="1" customWidth="1"/>
    <col min="4730" max="4730" width="0.5" style="1" customWidth="1"/>
    <col min="4731" max="4733" width="0.3984375" style="1" customWidth="1"/>
    <col min="4734" max="4734" width="0.59765625" style="1" customWidth="1"/>
    <col min="4735" max="4735" width="0.5" style="1" customWidth="1"/>
    <col min="4736" max="4737" width="0.3984375" style="1" customWidth="1"/>
    <col min="4738" max="4738" width="0.59765625" style="1" customWidth="1"/>
    <col min="4739" max="4739" width="0.3984375" style="1" customWidth="1"/>
    <col min="4740" max="4740" width="0.5" style="1" customWidth="1"/>
    <col min="4741" max="4744" width="0.3984375" style="1" customWidth="1"/>
    <col min="4745" max="4745" width="0.5" style="1" customWidth="1"/>
    <col min="4746" max="4746" width="0.3984375" style="1" customWidth="1"/>
    <col min="4747" max="4747" width="0.5" style="1" customWidth="1"/>
    <col min="4748" max="4751" width="0.3984375" style="1" customWidth="1"/>
    <col min="4752" max="4753" width="0.5" style="1" customWidth="1"/>
    <col min="4754" max="4763" width="0.3984375" style="1" customWidth="1"/>
    <col min="4764" max="4764" width="1" style="1" customWidth="1"/>
    <col min="4765" max="4768" width="0.796875" style="1" customWidth="1"/>
    <col min="4769" max="4860" width="1.8984375" style="1"/>
    <col min="4861" max="4861" width="0.8984375" style="1" customWidth="1"/>
    <col min="4862" max="4865" width="1.09765625" style="1" customWidth="1"/>
    <col min="4866" max="4869" width="0.69921875" style="1" customWidth="1"/>
    <col min="4870" max="4887" width="0.796875" style="1" customWidth="1"/>
    <col min="4888" max="4888" width="0.69921875" style="1" customWidth="1"/>
    <col min="4889" max="4901" width="0.59765625" style="1" customWidth="1"/>
    <col min="4902" max="4931" width="0.3984375" style="1" customWidth="1"/>
    <col min="4932" max="4936" width="0.59765625" style="1" customWidth="1"/>
    <col min="4937" max="4946" width="0.5" style="1" customWidth="1"/>
    <col min="4947" max="4961" width="0.59765625" style="1" customWidth="1"/>
    <col min="4962" max="4973" width="0.3984375" style="1" customWidth="1"/>
    <col min="4974" max="4974" width="0.5" style="1" customWidth="1"/>
    <col min="4975" max="4975" width="0.296875" style="1" customWidth="1"/>
    <col min="4976" max="4978" width="0.3984375" style="1" customWidth="1"/>
    <col min="4979" max="4979" width="0.59765625" style="1" customWidth="1"/>
    <col min="4980" max="4980" width="0.3984375" style="1" customWidth="1"/>
    <col min="4981" max="4982" width="0.5" style="1" customWidth="1"/>
    <col min="4983" max="4983" width="0.3984375" style="1" customWidth="1"/>
    <col min="4984" max="4984" width="0.5" style="1" customWidth="1"/>
    <col min="4985" max="4985" width="0.3984375" style="1" customWidth="1"/>
    <col min="4986" max="4986" width="0.5" style="1" customWidth="1"/>
    <col min="4987" max="4989" width="0.3984375" style="1" customWidth="1"/>
    <col min="4990" max="4990" width="0.59765625" style="1" customWidth="1"/>
    <col min="4991" max="4991" width="0.5" style="1" customWidth="1"/>
    <col min="4992" max="4993" width="0.3984375" style="1" customWidth="1"/>
    <col min="4994" max="4994" width="0.59765625" style="1" customWidth="1"/>
    <col min="4995" max="4995" width="0.3984375" style="1" customWidth="1"/>
    <col min="4996" max="4996" width="0.5" style="1" customWidth="1"/>
    <col min="4997" max="5000" width="0.3984375" style="1" customWidth="1"/>
    <col min="5001" max="5001" width="0.5" style="1" customWidth="1"/>
    <col min="5002" max="5002" width="0.3984375" style="1" customWidth="1"/>
    <col min="5003" max="5003" width="0.5" style="1" customWidth="1"/>
    <col min="5004" max="5007" width="0.3984375" style="1" customWidth="1"/>
    <col min="5008" max="5009" width="0.5" style="1" customWidth="1"/>
    <col min="5010" max="5019" width="0.3984375" style="1" customWidth="1"/>
    <col min="5020" max="5020" width="1" style="1" customWidth="1"/>
    <col min="5021" max="5024" width="0.796875" style="1" customWidth="1"/>
    <col min="5025" max="5116" width="1.8984375" style="1"/>
    <col min="5117" max="5117" width="0.8984375" style="1" customWidth="1"/>
    <col min="5118" max="5121" width="1.09765625" style="1" customWidth="1"/>
    <col min="5122" max="5125" width="0.69921875" style="1" customWidth="1"/>
    <col min="5126" max="5143" width="0.796875" style="1" customWidth="1"/>
    <col min="5144" max="5144" width="0.69921875" style="1" customWidth="1"/>
    <col min="5145" max="5157" width="0.59765625" style="1" customWidth="1"/>
    <col min="5158" max="5187" width="0.3984375" style="1" customWidth="1"/>
    <col min="5188" max="5192" width="0.59765625" style="1" customWidth="1"/>
    <col min="5193" max="5202" width="0.5" style="1" customWidth="1"/>
    <col min="5203" max="5217" width="0.59765625" style="1" customWidth="1"/>
    <col min="5218" max="5229" width="0.3984375" style="1" customWidth="1"/>
    <col min="5230" max="5230" width="0.5" style="1" customWidth="1"/>
    <col min="5231" max="5231" width="0.296875" style="1" customWidth="1"/>
    <col min="5232" max="5234" width="0.3984375" style="1" customWidth="1"/>
    <col min="5235" max="5235" width="0.59765625" style="1" customWidth="1"/>
    <col min="5236" max="5236" width="0.3984375" style="1" customWidth="1"/>
    <col min="5237" max="5238" width="0.5" style="1" customWidth="1"/>
    <col min="5239" max="5239" width="0.3984375" style="1" customWidth="1"/>
    <col min="5240" max="5240" width="0.5" style="1" customWidth="1"/>
    <col min="5241" max="5241" width="0.3984375" style="1" customWidth="1"/>
    <col min="5242" max="5242" width="0.5" style="1" customWidth="1"/>
    <col min="5243" max="5245" width="0.3984375" style="1" customWidth="1"/>
    <col min="5246" max="5246" width="0.59765625" style="1" customWidth="1"/>
    <col min="5247" max="5247" width="0.5" style="1" customWidth="1"/>
    <col min="5248" max="5249" width="0.3984375" style="1" customWidth="1"/>
    <col min="5250" max="5250" width="0.59765625" style="1" customWidth="1"/>
    <col min="5251" max="5251" width="0.3984375" style="1" customWidth="1"/>
    <col min="5252" max="5252" width="0.5" style="1" customWidth="1"/>
    <col min="5253" max="5256" width="0.3984375" style="1" customWidth="1"/>
    <col min="5257" max="5257" width="0.5" style="1" customWidth="1"/>
    <col min="5258" max="5258" width="0.3984375" style="1" customWidth="1"/>
    <col min="5259" max="5259" width="0.5" style="1" customWidth="1"/>
    <col min="5260" max="5263" width="0.3984375" style="1" customWidth="1"/>
    <col min="5264" max="5265" width="0.5" style="1" customWidth="1"/>
    <col min="5266" max="5275" width="0.3984375" style="1" customWidth="1"/>
    <col min="5276" max="5276" width="1" style="1" customWidth="1"/>
    <col min="5277" max="5280" width="0.796875" style="1" customWidth="1"/>
    <col min="5281" max="5372" width="1.8984375" style="1"/>
    <col min="5373" max="5373" width="0.8984375" style="1" customWidth="1"/>
    <col min="5374" max="5377" width="1.09765625" style="1" customWidth="1"/>
    <col min="5378" max="5381" width="0.69921875" style="1" customWidth="1"/>
    <col min="5382" max="5399" width="0.796875" style="1" customWidth="1"/>
    <col min="5400" max="5400" width="0.69921875" style="1" customWidth="1"/>
    <col min="5401" max="5413" width="0.59765625" style="1" customWidth="1"/>
    <col min="5414" max="5443" width="0.3984375" style="1" customWidth="1"/>
    <col min="5444" max="5448" width="0.59765625" style="1" customWidth="1"/>
    <col min="5449" max="5458" width="0.5" style="1" customWidth="1"/>
    <col min="5459" max="5473" width="0.59765625" style="1" customWidth="1"/>
    <col min="5474" max="5485" width="0.3984375" style="1" customWidth="1"/>
    <col min="5486" max="5486" width="0.5" style="1" customWidth="1"/>
    <col min="5487" max="5487" width="0.296875" style="1" customWidth="1"/>
    <col min="5488" max="5490" width="0.3984375" style="1" customWidth="1"/>
    <col min="5491" max="5491" width="0.59765625" style="1" customWidth="1"/>
    <col min="5492" max="5492" width="0.3984375" style="1" customWidth="1"/>
    <col min="5493" max="5494" width="0.5" style="1" customWidth="1"/>
    <col min="5495" max="5495" width="0.3984375" style="1" customWidth="1"/>
    <col min="5496" max="5496" width="0.5" style="1" customWidth="1"/>
    <col min="5497" max="5497" width="0.3984375" style="1" customWidth="1"/>
    <col min="5498" max="5498" width="0.5" style="1" customWidth="1"/>
    <col min="5499" max="5501" width="0.3984375" style="1" customWidth="1"/>
    <col min="5502" max="5502" width="0.59765625" style="1" customWidth="1"/>
    <col min="5503" max="5503" width="0.5" style="1" customWidth="1"/>
    <col min="5504" max="5505" width="0.3984375" style="1" customWidth="1"/>
    <col min="5506" max="5506" width="0.59765625" style="1" customWidth="1"/>
    <col min="5507" max="5507" width="0.3984375" style="1" customWidth="1"/>
    <col min="5508" max="5508" width="0.5" style="1" customWidth="1"/>
    <col min="5509" max="5512" width="0.3984375" style="1" customWidth="1"/>
    <col min="5513" max="5513" width="0.5" style="1" customWidth="1"/>
    <col min="5514" max="5514" width="0.3984375" style="1" customWidth="1"/>
    <col min="5515" max="5515" width="0.5" style="1" customWidth="1"/>
    <col min="5516" max="5519" width="0.3984375" style="1" customWidth="1"/>
    <col min="5520" max="5521" width="0.5" style="1" customWidth="1"/>
    <col min="5522" max="5531" width="0.3984375" style="1" customWidth="1"/>
    <col min="5532" max="5532" width="1" style="1" customWidth="1"/>
    <col min="5533" max="5536" width="0.796875" style="1" customWidth="1"/>
    <col min="5537" max="5628" width="1.8984375" style="1"/>
    <col min="5629" max="5629" width="0.8984375" style="1" customWidth="1"/>
    <col min="5630" max="5633" width="1.09765625" style="1" customWidth="1"/>
    <col min="5634" max="5637" width="0.69921875" style="1" customWidth="1"/>
    <col min="5638" max="5655" width="0.796875" style="1" customWidth="1"/>
    <col min="5656" max="5656" width="0.69921875" style="1" customWidth="1"/>
    <col min="5657" max="5669" width="0.59765625" style="1" customWidth="1"/>
    <col min="5670" max="5699" width="0.3984375" style="1" customWidth="1"/>
    <col min="5700" max="5704" width="0.59765625" style="1" customWidth="1"/>
    <col min="5705" max="5714" width="0.5" style="1" customWidth="1"/>
    <col min="5715" max="5729" width="0.59765625" style="1" customWidth="1"/>
    <col min="5730" max="5741" width="0.3984375" style="1" customWidth="1"/>
    <col min="5742" max="5742" width="0.5" style="1" customWidth="1"/>
    <col min="5743" max="5743" width="0.296875" style="1" customWidth="1"/>
    <col min="5744" max="5746" width="0.3984375" style="1" customWidth="1"/>
    <col min="5747" max="5747" width="0.59765625" style="1" customWidth="1"/>
    <col min="5748" max="5748" width="0.3984375" style="1" customWidth="1"/>
    <col min="5749" max="5750" width="0.5" style="1" customWidth="1"/>
    <col min="5751" max="5751" width="0.3984375" style="1" customWidth="1"/>
    <col min="5752" max="5752" width="0.5" style="1" customWidth="1"/>
    <col min="5753" max="5753" width="0.3984375" style="1" customWidth="1"/>
    <col min="5754" max="5754" width="0.5" style="1" customWidth="1"/>
    <col min="5755" max="5757" width="0.3984375" style="1" customWidth="1"/>
    <col min="5758" max="5758" width="0.59765625" style="1" customWidth="1"/>
    <col min="5759" max="5759" width="0.5" style="1" customWidth="1"/>
    <col min="5760" max="5761" width="0.3984375" style="1" customWidth="1"/>
    <col min="5762" max="5762" width="0.59765625" style="1" customWidth="1"/>
    <col min="5763" max="5763" width="0.3984375" style="1" customWidth="1"/>
    <col min="5764" max="5764" width="0.5" style="1" customWidth="1"/>
    <col min="5765" max="5768" width="0.3984375" style="1" customWidth="1"/>
    <col min="5769" max="5769" width="0.5" style="1" customWidth="1"/>
    <col min="5770" max="5770" width="0.3984375" style="1" customWidth="1"/>
    <col min="5771" max="5771" width="0.5" style="1" customWidth="1"/>
    <col min="5772" max="5775" width="0.3984375" style="1" customWidth="1"/>
    <col min="5776" max="5777" width="0.5" style="1" customWidth="1"/>
    <col min="5778" max="5787" width="0.3984375" style="1" customWidth="1"/>
    <col min="5788" max="5788" width="1" style="1" customWidth="1"/>
    <col min="5789" max="5792" width="0.796875" style="1" customWidth="1"/>
    <col min="5793" max="5884" width="1.8984375" style="1"/>
    <col min="5885" max="5885" width="0.8984375" style="1" customWidth="1"/>
    <col min="5886" max="5889" width="1.09765625" style="1" customWidth="1"/>
    <col min="5890" max="5893" width="0.69921875" style="1" customWidth="1"/>
    <col min="5894" max="5911" width="0.796875" style="1" customWidth="1"/>
    <col min="5912" max="5912" width="0.69921875" style="1" customWidth="1"/>
    <col min="5913" max="5925" width="0.59765625" style="1" customWidth="1"/>
    <col min="5926" max="5955" width="0.3984375" style="1" customWidth="1"/>
    <col min="5956" max="5960" width="0.59765625" style="1" customWidth="1"/>
    <col min="5961" max="5970" width="0.5" style="1" customWidth="1"/>
    <col min="5971" max="5985" width="0.59765625" style="1" customWidth="1"/>
    <col min="5986" max="5997" width="0.3984375" style="1" customWidth="1"/>
    <col min="5998" max="5998" width="0.5" style="1" customWidth="1"/>
    <col min="5999" max="5999" width="0.296875" style="1" customWidth="1"/>
    <col min="6000" max="6002" width="0.3984375" style="1" customWidth="1"/>
    <col min="6003" max="6003" width="0.59765625" style="1" customWidth="1"/>
    <col min="6004" max="6004" width="0.3984375" style="1" customWidth="1"/>
    <col min="6005" max="6006" width="0.5" style="1" customWidth="1"/>
    <col min="6007" max="6007" width="0.3984375" style="1" customWidth="1"/>
    <col min="6008" max="6008" width="0.5" style="1" customWidth="1"/>
    <col min="6009" max="6009" width="0.3984375" style="1" customWidth="1"/>
    <col min="6010" max="6010" width="0.5" style="1" customWidth="1"/>
    <col min="6011" max="6013" width="0.3984375" style="1" customWidth="1"/>
    <col min="6014" max="6014" width="0.59765625" style="1" customWidth="1"/>
    <col min="6015" max="6015" width="0.5" style="1" customWidth="1"/>
    <col min="6016" max="6017" width="0.3984375" style="1" customWidth="1"/>
    <col min="6018" max="6018" width="0.59765625" style="1" customWidth="1"/>
    <col min="6019" max="6019" width="0.3984375" style="1" customWidth="1"/>
    <col min="6020" max="6020" width="0.5" style="1" customWidth="1"/>
    <col min="6021" max="6024" width="0.3984375" style="1" customWidth="1"/>
    <col min="6025" max="6025" width="0.5" style="1" customWidth="1"/>
    <col min="6026" max="6026" width="0.3984375" style="1" customWidth="1"/>
    <col min="6027" max="6027" width="0.5" style="1" customWidth="1"/>
    <col min="6028" max="6031" width="0.3984375" style="1" customWidth="1"/>
    <col min="6032" max="6033" width="0.5" style="1" customWidth="1"/>
    <col min="6034" max="6043" width="0.3984375" style="1" customWidth="1"/>
    <col min="6044" max="6044" width="1" style="1" customWidth="1"/>
    <col min="6045" max="6048" width="0.796875" style="1" customWidth="1"/>
    <col min="6049" max="6140" width="1.8984375" style="1"/>
    <col min="6141" max="6141" width="0.8984375" style="1" customWidth="1"/>
    <col min="6142" max="6145" width="1.09765625" style="1" customWidth="1"/>
    <col min="6146" max="6149" width="0.69921875" style="1" customWidth="1"/>
    <col min="6150" max="6167" width="0.796875" style="1" customWidth="1"/>
    <col min="6168" max="6168" width="0.69921875" style="1" customWidth="1"/>
    <col min="6169" max="6181" width="0.59765625" style="1" customWidth="1"/>
    <col min="6182" max="6211" width="0.3984375" style="1" customWidth="1"/>
    <col min="6212" max="6216" width="0.59765625" style="1" customWidth="1"/>
    <col min="6217" max="6226" width="0.5" style="1" customWidth="1"/>
    <col min="6227" max="6241" width="0.59765625" style="1" customWidth="1"/>
    <col min="6242" max="6253" width="0.3984375" style="1" customWidth="1"/>
    <col min="6254" max="6254" width="0.5" style="1" customWidth="1"/>
    <col min="6255" max="6255" width="0.296875" style="1" customWidth="1"/>
    <col min="6256" max="6258" width="0.3984375" style="1" customWidth="1"/>
    <col min="6259" max="6259" width="0.59765625" style="1" customWidth="1"/>
    <col min="6260" max="6260" width="0.3984375" style="1" customWidth="1"/>
    <col min="6261" max="6262" width="0.5" style="1" customWidth="1"/>
    <col min="6263" max="6263" width="0.3984375" style="1" customWidth="1"/>
    <col min="6264" max="6264" width="0.5" style="1" customWidth="1"/>
    <col min="6265" max="6265" width="0.3984375" style="1" customWidth="1"/>
    <col min="6266" max="6266" width="0.5" style="1" customWidth="1"/>
    <col min="6267" max="6269" width="0.3984375" style="1" customWidth="1"/>
    <col min="6270" max="6270" width="0.59765625" style="1" customWidth="1"/>
    <col min="6271" max="6271" width="0.5" style="1" customWidth="1"/>
    <col min="6272" max="6273" width="0.3984375" style="1" customWidth="1"/>
    <col min="6274" max="6274" width="0.59765625" style="1" customWidth="1"/>
    <col min="6275" max="6275" width="0.3984375" style="1" customWidth="1"/>
    <col min="6276" max="6276" width="0.5" style="1" customWidth="1"/>
    <col min="6277" max="6280" width="0.3984375" style="1" customWidth="1"/>
    <col min="6281" max="6281" width="0.5" style="1" customWidth="1"/>
    <col min="6282" max="6282" width="0.3984375" style="1" customWidth="1"/>
    <col min="6283" max="6283" width="0.5" style="1" customWidth="1"/>
    <col min="6284" max="6287" width="0.3984375" style="1" customWidth="1"/>
    <col min="6288" max="6289" width="0.5" style="1" customWidth="1"/>
    <col min="6290" max="6299" width="0.3984375" style="1" customWidth="1"/>
    <col min="6300" max="6300" width="1" style="1" customWidth="1"/>
    <col min="6301" max="6304" width="0.796875" style="1" customWidth="1"/>
    <col min="6305" max="6396" width="1.8984375" style="1"/>
    <col min="6397" max="6397" width="0.8984375" style="1" customWidth="1"/>
    <col min="6398" max="6401" width="1.09765625" style="1" customWidth="1"/>
    <col min="6402" max="6405" width="0.69921875" style="1" customWidth="1"/>
    <col min="6406" max="6423" width="0.796875" style="1" customWidth="1"/>
    <col min="6424" max="6424" width="0.69921875" style="1" customWidth="1"/>
    <col min="6425" max="6437" width="0.59765625" style="1" customWidth="1"/>
    <col min="6438" max="6467" width="0.3984375" style="1" customWidth="1"/>
    <col min="6468" max="6472" width="0.59765625" style="1" customWidth="1"/>
    <col min="6473" max="6482" width="0.5" style="1" customWidth="1"/>
    <col min="6483" max="6497" width="0.59765625" style="1" customWidth="1"/>
    <col min="6498" max="6509" width="0.3984375" style="1" customWidth="1"/>
    <col min="6510" max="6510" width="0.5" style="1" customWidth="1"/>
    <col min="6511" max="6511" width="0.296875" style="1" customWidth="1"/>
    <col min="6512" max="6514" width="0.3984375" style="1" customWidth="1"/>
    <col min="6515" max="6515" width="0.59765625" style="1" customWidth="1"/>
    <col min="6516" max="6516" width="0.3984375" style="1" customWidth="1"/>
    <col min="6517" max="6518" width="0.5" style="1" customWidth="1"/>
    <col min="6519" max="6519" width="0.3984375" style="1" customWidth="1"/>
    <col min="6520" max="6520" width="0.5" style="1" customWidth="1"/>
    <col min="6521" max="6521" width="0.3984375" style="1" customWidth="1"/>
    <col min="6522" max="6522" width="0.5" style="1" customWidth="1"/>
    <col min="6523" max="6525" width="0.3984375" style="1" customWidth="1"/>
    <col min="6526" max="6526" width="0.59765625" style="1" customWidth="1"/>
    <col min="6527" max="6527" width="0.5" style="1" customWidth="1"/>
    <col min="6528" max="6529" width="0.3984375" style="1" customWidth="1"/>
    <col min="6530" max="6530" width="0.59765625" style="1" customWidth="1"/>
    <col min="6531" max="6531" width="0.3984375" style="1" customWidth="1"/>
    <col min="6532" max="6532" width="0.5" style="1" customWidth="1"/>
    <col min="6533" max="6536" width="0.3984375" style="1" customWidth="1"/>
    <col min="6537" max="6537" width="0.5" style="1" customWidth="1"/>
    <col min="6538" max="6538" width="0.3984375" style="1" customWidth="1"/>
    <col min="6539" max="6539" width="0.5" style="1" customWidth="1"/>
    <col min="6540" max="6543" width="0.3984375" style="1" customWidth="1"/>
    <col min="6544" max="6545" width="0.5" style="1" customWidth="1"/>
    <col min="6546" max="6555" width="0.3984375" style="1" customWidth="1"/>
    <col min="6556" max="6556" width="1" style="1" customWidth="1"/>
    <col min="6557" max="6560" width="0.796875" style="1" customWidth="1"/>
    <col min="6561" max="6652" width="1.8984375" style="1"/>
    <col min="6653" max="6653" width="0.8984375" style="1" customWidth="1"/>
    <col min="6654" max="6657" width="1.09765625" style="1" customWidth="1"/>
    <col min="6658" max="6661" width="0.69921875" style="1" customWidth="1"/>
    <col min="6662" max="6679" width="0.796875" style="1" customWidth="1"/>
    <col min="6680" max="6680" width="0.69921875" style="1" customWidth="1"/>
    <col min="6681" max="6693" width="0.59765625" style="1" customWidth="1"/>
    <col min="6694" max="6723" width="0.3984375" style="1" customWidth="1"/>
    <col min="6724" max="6728" width="0.59765625" style="1" customWidth="1"/>
    <col min="6729" max="6738" width="0.5" style="1" customWidth="1"/>
    <col min="6739" max="6753" width="0.59765625" style="1" customWidth="1"/>
    <col min="6754" max="6765" width="0.3984375" style="1" customWidth="1"/>
    <col min="6766" max="6766" width="0.5" style="1" customWidth="1"/>
    <col min="6767" max="6767" width="0.296875" style="1" customWidth="1"/>
    <col min="6768" max="6770" width="0.3984375" style="1" customWidth="1"/>
    <col min="6771" max="6771" width="0.59765625" style="1" customWidth="1"/>
    <col min="6772" max="6772" width="0.3984375" style="1" customWidth="1"/>
    <col min="6773" max="6774" width="0.5" style="1" customWidth="1"/>
    <col min="6775" max="6775" width="0.3984375" style="1" customWidth="1"/>
    <col min="6776" max="6776" width="0.5" style="1" customWidth="1"/>
    <col min="6777" max="6777" width="0.3984375" style="1" customWidth="1"/>
    <col min="6778" max="6778" width="0.5" style="1" customWidth="1"/>
    <col min="6779" max="6781" width="0.3984375" style="1" customWidth="1"/>
    <col min="6782" max="6782" width="0.59765625" style="1" customWidth="1"/>
    <col min="6783" max="6783" width="0.5" style="1" customWidth="1"/>
    <col min="6784" max="6785" width="0.3984375" style="1" customWidth="1"/>
    <col min="6786" max="6786" width="0.59765625" style="1" customWidth="1"/>
    <col min="6787" max="6787" width="0.3984375" style="1" customWidth="1"/>
    <col min="6788" max="6788" width="0.5" style="1" customWidth="1"/>
    <col min="6789" max="6792" width="0.3984375" style="1" customWidth="1"/>
    <col min="6793" max="6793" width="0.5" style="1" customWidth="1"/>
    <col min="6794" max="6794" width="0.3984375" style="1" customWidth="1"/>
    <col min="6795" max="6795" width="0.5" style="1" customWidth="1"/>
    <col min="6796" max="6799" width="0.3984375" style="1" customWidth="1"/>
    <col min="6800" max="6801" width="0.5" style="1" customWidth="1"/>
    <col min="6802" max="6811" width="0.3984375" style="1" customWidth="1"/>
    <col min="6812" max="6812" width="1" style="1" customWidth="1"/>
    <col min="6813" max="6816" width="0.796875" style="1" customWidth="1"/>
    <col min="6817" max="6908" width="1.8984375" style="1"/>
    <col min="6909" max="6909" width="0.8984375" style="1" customWidth="1"/>
    <col min="6910" max="6913" width="1.09765625" style="1" customWidth="1"/>
    <col min="6914" max="6917" width="0.69921875" style="1" customWidth="1"/>
    <col min="6918" max="6935" width="0.796875" style="1" customWidth="1"/>
    <col min="6936" max="6936" width="0.69921875" style="1" customWidth="1"/>
    <col min="6937" max="6949" width="0.59765625" style="1" customWidth="1"/>
    <col min="6950" max="6979" width="0.3984375" style="1" customWidth="1"/>
    <col min="6980" max="6984" width="0.59765625" style="1" customWidth="1"/>
    <col min="6985" max="6994" width="0.5" style="1" customWidth="1"/>
    <col min="6995" max="7009" width="0.59765625" style="1" customWidth="1"/>
    <col min="7010" max="7021" width="0.3984375" style="1" customWidth="1"/>
    <col min="7022" max="7022" width="0.5" style="1" customWidth="1"/>
    <col min="7023" max="7023" width="0.296875" style="1" customWidth="1"/>
    <col min="7024" max="7026" width="0.3984375" style="1" customWidth="1"/>
    <col min="7027" max="7027" width="0.59765625" style="1" customWidth="1"/>
    <col min="7028" max="7028" width="0.3984375" style="1" customWidth="1"/>
    <col min="7029" max="7030" width="0.5" style="1" customWidth="1"/>
    <col min="7031" max="7031" width="0.3984375" style="1" customWidth="1"/>
    <col min="7032" max="7032" width="0.5" style="1" customWidth="1"/>
    <col min="7033" max="7033" width="0.3984375" style="1" customWidth="1"/>
    <col min="7034" max="7034" width="0.5" style="1" customWidth="1"/>
    <col min="7035" max="7037" width="0.3984375" style="1" customWidth="1"/>
    <col min="7038" max="7038" width="0.59765625" style="1" customWidth="1"/>
    <col min="7039" max="7039" width="0.5" style="1" customWidth="1"/>
    <col min="7040" max="7041" width="0.3984375" style="1" customWidth="1"/>
    <col min="7042" max="7042" width="0.59765625" style="1" customWidth="1"/>
    <col min="7043" max="7043" width="0.3984375" style="1" customWidth="1"/>
    <col min="7044" max="7044" width="0.5" style="1" customWidth="1"/>
    <col min="7045" max="7048" width="0.3984375" style="1" customWidth="1"/>
    <col min="7049" max="7049" width="0.5" style="1" customWidth="1"/>
    <col min="7050" max="7050" width="0.3984375" style="1" customWidth="1"/>
    <col min="7051" max="7051" width="0.5" style="1" customWidth="1"/>
    <col min="7052" max="7055" width="0.3984375" style="1" customWidth="1"/>
    <col min="7056" max="7057" width="0.5" style="1" customWidth="1"/>
    <col min="7058" max="7067" width="0.3984375" style="1" customWidth="1"/>
    <col min="7068" max="7068" width="1" style="1" customWidth="1"/>
    <col min="7069" max="7072" width="0.796875" style="1" customWidth="1"/>
    <col min="7073" max="7164" width="1.8984375" style="1"/>
    <col min="7165" max="7165" width="0.8984375" style="1" customWidth="1"/>
    <col min="7166" max="7169" width="1.09765625" style="1" customWidth="1"/>
    <col min="7170" max="7173" width="0.69921875" style="1" customWidth="1"/>
    <col min="7174" max="7191" width="0.796875" style="1" customWidth="1"/>
    <col min="7192" max="7192" width="0.69921875" style="1" customWidth="1"/>
    <col min="7193" max="7205" width="0.59765625" style="1" customWidth="1"/>
    <col min="7206" max="7235" width="0.3984375" style="1" customWidth="1"/>
    <col min="7236" max="7240" width="0.59765625" style="1" customWidth="1"/>
    <col min="7241" max="7250" width="0.5" style="1" customWidth="1"/>
    <col min="7251" max="7265" width="0.59765625" style="1" customWidth="1"/>
    <col min="7266" max="7277" width="0.3984375" style="1" customWidth="1"/>
    <col min="7278" max="7278" width="0.5" style="1" customWidth="1"/>
    <col min="7279" max="7279" width="0.296875" style="1" customWidth="1"/>
    <col min="7280" max="7282" width="0.3984375" style="1" customWidth="1"/>
    <col min="7283" max="7283" width="0.59765625" style="1" customWidth="1"/>
    <col min="7284" max="7284" width="0.3984375" style="1" customWidth="1"/>
    <col min="7285" max="7286" width="0.5" style="1" customWidth="1"/>
    <col min="7287" max="7287" width="0.3984375" style="1" customWidth="1"/>
    <col min="7288" max="7288" width="0.5" style="1" customWidth="1"/>
    <col min="7289" max="7289" width="0.3984375" style="1" customWidth="1"/>
    <col min="7290" max="7290" width="0.5" style="1" customWidth="1"/>
    <col min="7291" max="7293" width="0.3984375" style="1" customWidth="1"/>
    <col min="7294" max="7294" width="0.59765625" style="1" customWidth="1"/>
    <col min="7295" max="7295" width="0.5" style="1" customWidth="1"/>
    <col min="7296" max="7297" width="0.3984375" style="1" customWidth="1"/>
    <col min="7298" max="7298" width="0.59765625" style="1" customWidth="1"/>
    <col min="7299" max="7299" width="0.3984375" style="1" customWidth="1"/>
    <col min="7300" max="7300" width="0.5" style="1" customWidth="1"/>
    <col min="7301" max="7304" width="0.3984375" style="1" customWidth="1"/>
    <col min="7305" max="7305" width="0.5" style="1" customWidth="1"/>
    <col min="7306" max="7306" width="0.3984375" style="1" customWidth="1"/>
    <col min="7307" max="7307" width="0.5" style="1" customWidth="1"/>
    <col min="7308" max="7311" width="0.3984375" style="1" customWidth="1"/>
    <col min="7312" max="7313" width="0.5" style="1" customWidth="1"/>
    <col min="7314" max="7323" width="0.3984375" style="1" customWidth="1"/>
    <col min="7324" max="7324" width="1" style="1" customWidth="1"/>
    <col min="7325" max="7328" width="0.796875" style="1" customWidth="1"/>
    <col min="7329" max="7420" width="1.8984375" style="1"/>
    <col min="7421" max="7421" width="0.8984375" style="1" customWidth="1"/>
    <col min="7422" max="7425" width="1.09765625" style="1" customWidth="1"/>
    <col min="7426" max="7429" width="0.69921875" style="1" customWidth="1"/>
    <col min="7430" max="7447" width="0.796875" style="1" customWidth="1"/>
    <col min="7448" max="7448" width="0.69921875" style="1" customWidth="1"/>
    <col min="7449" max="7461" width="0.59765625" style="1" customWidth="1"/>
    <col min="7462" max="7491" width="0.3984375" style="1" customWidth="1"/>
    <col min="7492" max="7496" width="0.59765625" style="1" customWidth="1"/>
    <col min="7497" max="7506" width="0.5" style="1" customWidth="1"/>
    <col min="7507" max="7521" width="0.59765625" style="1" customWidth="1"/>
    <col min="7522" max="7533" width="0.3984375" style="1" customWidth="1"/>
    <col min="7534" max="7534" width="0.5" style="1" customWidth="1"/>
    <col min="7535" max="7535" width="0.296875" style="1" customWidth="1"/>
    <col min="7536" max="7538" width="0.3984375" style="1" customWidth="1"/>
    <col min="7539" max="7539" width="0.59765625" style="1" customWidth="1"/>
    <col min="7540" max="7540" width="0.3984375" style="1" customWidth="1"/>
    <col min="7541" max="7542" width="0.5" style="1" customWidth="1"/>
    <col min="7543" max="7543" width="0.3984375" style="1" customWidth="1"/>
    <col min="7544" max="7544" width="0.5" style="1" customWidth="1"/>
    <col min="7545" max="7545" width="0.3984375" style="1" customWidth="1"/>
    <col min="7546" max="7546" width="0.5" style="1" customWidth="1"/>
    <col min="7547" max="7549" width="0.3984375" style="1" customWidth="1"/>
    <col min="7550" max="7550" width="0.59765625" style="1" customWidth="1"/>
    <col min="7551" max="7551" width="0.5" style="1" customWidth="1"/>
    <col min="7552" max="7553" width="0.3984375" style="1" customWidth="1"/>
    <col min="7554" max="7554" width="0.59765625" style="1" customWidth="1"/>
    <col min="7555" max="7555" width="0.3984375" style="1" customWidth="1"/>
    <col min="7556" max="7556" width="0.5" style="1" customWidth="1"/>
    <col min="7557" max="7560" width="0.3984375" style="1" customWidth="1"/>
    <col min="7561" max="7561" width="0.5" style="1" customWidth="1"/>
    <col min="7562" max="7562" width="0.3984375" style="1" customWidth="1"/>
    <col min="7563" max="7563" width="0.5" style="1" customWidth="1"/>
    <col min="7564" max="7567" width="0.3984375" style="1" customWidth="1"/>
    <col min="7568" max="7569" width="0.5" style="1" customWidth="1"/>
    <col min="7570" max="7579" width="0.3984375" style="1" customWidth="1"/>
    <col min="7580" max="7580" width="1" style="1" customWidth="1"/>
    <col min="7581" max="7584" width="0.796875" style="1" customWidth="1"/>
    <col min="7585" max="7676" width="1.8984375" style="1"/>
    <col min="7677" max="7677" width="0.8984375" style="1" customWidth="1"/>
    <col min="7678" max="7681" width="1.09765625" style="1" customWidth="1"/>
    <col min="7682" max="7685" width="0.69921875" style="1" customWidth="1"/>
    <col min="7686" max="7703" width="0.796875" style="1" customWidth="1"/>
    <col min="7704" max="7704" width="0.69921875" style="1" customWidth="1"/>
    <col min="7705" max="7717" width="0.59765625" style="1" customWidth="1"/>
    <col min="7718" max="7747" width="0.3984375" style="1" customWidth="1"/>
    <col min="7748" max="7752" width="0.59765625" style="1" customWidth="1"/>
    <col min="7753" max="7762" width="0.5" style="1" customWidth="1"/>
    <col min="7763" max="7777" width="0.59765625" style="1" customWidth="1"/>
    <col min="7778" max="7789" width="0.3984375" style="1" customWidth="1"/>
    <col min="7790" max="7790" width="0.5" style="1" customWidth="1"/>
    <col min="7791" max="7791" width="0.296875" style="1" customWidth="1"/>
    <col min="7792" max="7794" width="0.3984375" style="1" customWidth="1"/>
    <col min="7795" max="7795" width="0.59765625" style="1" customWidth="1"/>
    <col min="7796" max="7796" width="0.3984375" style="1" customWidth="1"/>
    <col min="7797" max="7798" width="0.5" style="1" customWidth="1"/>
    <col min="7799" max="7799" width="0.3984375" style="1" customWidth="1"/>
    <col min="7800" max="7800" width="0.5" style="1" customWidth="1"/>
    <col min="7801" max="7801" width="0.3984375" style="1" customWidth="1"/>
    <col min="7802" max="7802" width="0.5" style="1" customWidth="1"/>
    <col min="7803" max="7805" width="0.3984375" style="1" customWidth="1"/>
    <col min="7806" max="7806" width="0.59765625" style="1" customWidth="1"/>
    <col min="7807" max="7807" width="0.5" style="1" customWidth="1"/>
    <col min="7808" max="7809" width="0.3984375" style="1" customWidth="1"/>
    <col min="7810" max="7810" width="0.59765625" style="1" customWidth="1"/>
    <col min="7811" max="7811" width="0.3984375" style="1" customWidth="1"/>
    <col min="7812" max="7812" width="0.5" style="1" customWidth="1"/>
    <col min="7813" max="7816" width="0.3984375" style="1" customWidth="1"/>
    <col min="7817" max="7817" width="0.5" style="1" customWidth="1"/>
    <col min="7818" max="7818" width="0.3984375" style="1" customWidth="1"/>
    <col min="7819" max="7819" width="0.5" style="1" customWidth="1"/>
    <col min="7820" max="7823" width="0.3984375" style="1" customWidth="1"/>
    <col min="7824" max="7825" width="0.5" style="1" customWidth="1"/>
    <col min="7826" max="7835" width="0.3984375" style="1" customWidth="1"/>
    <col min="7836" max="7836" width="1" style="1" customWidth="1"/>
    <col min="7837" max="7840" width="0.796875" style="1" customWidth="1"/>
    <col min="7841" max="7932" width="1.8984375" style="1"/>
    <col min="7933" max="7933" width="0.8984375" style="1" customWidth="1"/>
    <col min="7934" max="7937" width="1.09765625" style="1" customWidth="1"/>
    <col min="7938" max="7941" width="0.69921875" style="1" customWidth="1"/>
    <col min="7942" max="7959" width="0.796875" style="1" customWidth="1"/>
    <col min="7960" max="7960" width="0.69921875" style="1" customWidth="1"/>
    <col min="7961" max="7973" width="0.59765625" style="1" customWidth="1"/>
    <col min="7974" max="8003" width="0.3984375" style="1" customWidth="1"/>
    <col min="8004" max="8008" width="0.59765625" style="1" customWidth="1"/>
    <col min="8009" max="8018" width="0.5" style="1" customWidth="1"/>
    <col min="8019" max="8033" width="0.59765625" style="1" customWidth="1"/>
    <col min="8034" max="8045" width="0.3984375" style="1" customWidth="1"/>
    <col min="8046" max="8046" width="0.5" style="1" customWidth="1"/>
    <col min="8047" max="8047" width="0.296875" style="1" customWidth="1"/>
    <col min="8048" max="8050" width="0.3984375" style="1" customWidth="1"/>
    <col min="8051" max="8051" width="0.59765625" style="1" customWidth="1"/>
    <col min="8052" max="8052" width="0.3984375" style="1" customWidth="1"/>
    <col min="8053" max="8054" width="0.5" style="1" customWidth="1"/>
    <col min="8055" max="8055" width="0.3984375" style="1" customWidth="1"/>
    <col min="8056" max="8056" width="0.5" style="1" customWidth="1"/>
    <col min="8057" max="8057" width="0.3984375" style="1" customWidth="1"/>
    <col min="8058" max="8058" width="0.5" style="1" customWidth="1"/>
    <col min="8059" max="8061" width="0.3984375" style="1" customWidth="1"/>
    <col min="8062" max="8062" width="0.59765625" style="1" customWidth="1"/>
    <col min="8063" max="8063" width="0.5" style="1" customWidth="1"/>
    <col min="8064" max="8065" width="0.3984375" style="1" customWidth="1"/>
    <col min="8066" max="8066" width="0.59765625" style="1" customWidth="1"/>
    <col min="8067" max="8067" width="0.3984375" style="1" customWidth="1"/>
    <col min="8068" max="8068" width="0.5" style="1" customWidth="1"/>
    <col min="8069" max="8072" width="0.3984375" style="1" customWidth="1"/>
    <col min="8073" max="8073" width="0.5" style="1" customWidth="1"/>
    <col min="8074" max="8074" width="0.3984375" style="1" customWidth="1"/>
    <col min="8075" max="8075" width="0.5" style="1" customWidth="1"/>
    <col min="8076" max="8079" width="0.3984375" style="1" customWidth="1"/>
    <col min="8080" max="8081" width="0.5" style="1" customWidth="1"/>
    <col min="8082" max="8091" width="0.3984375" style="1" customWidth="1"/>
    <col min="8092" max="8092" width="1" style="1" customWidth="1"/>
    <col min="8093" max="8096" width="0.796875" style="1" customWidth="1"/>
    <col min="8097" max="8188" width="1.8984375" style="1"/>
    <col min="8189" max="8189" width="0.8984375" style="1" customWidth="1"/>
    <col min="8190" max="8193" width="1.09765625" style="1" customWidth="1"/>
    <col min="8194" max="8197" width="0.69921875" style="1" customWidth="1"/>
    <col min="8198" max="8215" width="0.796875" style="1" customWidth="1"/>
    <col min="8216" max="8216" width="0.69921875" style="1" customWidth="1"/>
    <col min="8217" max="8229" width="0.59765625" style="1" customWidth="1"/>
    <col min="8230" max="8259" width="0.3984375" style="1" customWidth="1"/>
    <col min="8260" max="8264" width="0.59765625" style="1" customWidth="1"/>
    <col min="8265" max="8274" width="0.5" style="1" customWidth="1"/>
    <col min="8275" max="8289" width="0.59765625" style="1" customWidth="1"/>
    <col min="8290" max="8301" width="0.3984375" style="1" customWidth="1"/>
    <col min="8302" max="8302" width="0.5" style="1" customWidth="1"/>
    <col min="8303" max="8303" width="0.296875" style="1" customWidth="1"/>
    <col min="8304" max="8306" width="0.3984375" style="1" customWidth="1"/>
    <col min="8307" max="8307" width="0.59765625" style="1" customWidth="1"/>
    <col min="8308" max="8308" width="0.3984375" style="1" customWidth="1"/>
    <col min="8309" max="8310" width="0.5" style="1" customWidth="1"/>
    <col min="8311" max="8311" width="0.3984375" style="1" customWidth="1"/>
    <col min="8312" max="8312" width="0.5" style="1" customWidth="1"/>
    <col min="8313" max="8313" width="0.3984375" style="1" customWidth="1"/>
    <col min="8314" max="8314" width="0.5" style="1" customWidth="1"/>
    <col min="8315" max="8317" width="0.3984375" style="1" customWidth="1"/>
    <col min="8318" max="8318" width="0.59765625" style="1" customWidth="1"/>
    <col min="8319" max="8319" width="0.5" style="1" customWidth="1"/>
    <col min="8320" max="8321" width="0.3984375" style="1" customWidth="1"/>
    <col min="8322" max="8322" width="0.59765625" style="1" customWidth="1"/>
    <col min="8323" max="8323" width="0.3984375" style="1" customWidth="1"/>
    <col min="8324" max="8324" width="0.5" style="1" customWidth="1"/>
    <col min="8325" max="8328" width="0.3984375" style="1" customWidth="1"/>
    <col min="8329" max="8329" width="0.5" style="1" customWidth="1"/>
    <col min="8330" max="8330" width="0.3984375" style="1" customWidth="1"/>
    <col min="8331" max="8331" width="0.5" style="1" customWidth="1"/>
    <col min="8332" max="8335" width="0.3984375" style="1" customWidth="1"/>
    <col min="8336" max="8337" width="0.5" style="1" customWidth="1"/>
    <col min="8338" max="8347" width="0.3984375" style="1" customWidth="1"/>
    <col min="8348" max="8348" width="1" style="1" customWidth="1"/>
    <col min="8349" max="8352" width="0.796875" style="1" customWidth="1"/>
    <col min="8353" max="8444" width="1.8984375" style="1"/>
    <col min="8445" max="8445" width="0.8984375" style="1" customWidth="1"/>
    <col min="8446" max="8449" width="1.09765625" style="1" customWidth="1"/>
    <col min="8450" max="8453" width="0.69921875" style="1" customWidth="1"/>
    <col min="8454" max="8471" width="0.796875" style="1" customWidth="1"/>
    <col min="8472" max="8472" width="0.69921875" style="1" customWidth="1"/>
    <col min="8473" max="8485" width="0.59765625" style="1" customWidth="1"/>
    <col min="8486" max="8515" width="0.3984375" style="1" customWidth="1"/>
    <col min="8516" max="8520" width="0.59765625" style="1" customWidth="1"/>
    <col min="8521" max="8530" width="0.5" style="1" customWidth="1"/>
    <col min="8531" max="8545" width="0.59765625" style="1" customWidth="1"/>
    <col min="8546" max="8557" width="0.3984375" style="1" customWidth="1"/>
    <col min="8558" max="8558" width="0.5" style="1" customWidth="1"/>
    <col min="8559" max="8559" width="0.296875" style="1" customWidth="1"/>
    <col min="8560" max="8562" width="0.3984375" style="1" customWidth="1"/>
    <col min="8563" max="8563" width="0.59765625" style="1" customWidth="1"/>
    <col min="8564" max="8564" width="0.3984375" style="1" customWidth="1"/>
    <col min="8565" max="8566" width="0.5" style="1" customWidth="1"/>
    <col min="8567" max="8567" width="0.3984375" style="1" customWidth="1"/>
    <col min="8568" max="8568" width="0.5" style="1" customWidth="1"/>
    <col min="8569" max="8569" width="0.3984375" style="1" customWidth="1"/>
    <col min="8570" max="8570" width="0.5" style="1" customWidth="1"/>
    <col min="8571" max="8573" width="0.3984375" style="1" customWidth="1"/>
    <col min="8574" max="8574" width="0.59765625" style="1" customWidth="1"/>
    <col min="8575" max="8575" width="0.5" style="1" customWidth="1"/>
    <col min="8576" max="8577" width="0.3984375" style="1" customWidth="1"/>
    <col min="8578" max="8578" width="0.59765625" style="1" customWidth="1"/>
    <col min="8579" max="8579" width="0.3984375" style="1" customWidth="1"/>
    <col min="8580" max="8580" width="0.5" style="1" customWidth="1"/>
    <col min="8581" max="8584" width="0.3984375" style="1" customWidth="1"/>
    <col min="8585" max="8585" width="0.5" style="1" customWidth="1"/>
    <col min="8586" max="8586" width="0.3984375" style="1" customWidth="1"/>
    <col min="8587" max="8587" width="0.5" style="1" customWidth="1"/>
    <col min="8588" max="8591" width="0.3984375" style="1" customWidth="1"/>
    <col min="8592" max="8593" width="0.5" style="1" customWidth="1"/>
    <col min="8594" max="8603" width="0.3984375" style="1" customWidth="1"/>
    <col min="8604" max="8604" width="1" style="1" customWidth="1"/>
    <col min="8605" max="8608" width="0.796875" style="1" customWidth="1"/>
    <col min="8609" max="8700" width="1.8984375" style="1"/>
    <col min="8701" max="8701" width="0.8984375" style="1" customWidth="1"/>
    <col min="8702" max="8705" width="1.09765625" style="1" customWidth="1"/>
    <col min="8706" max="8709" width="0.69921875" style="1" customWidth="1"/>
    <col min="8710" max="8727" width="0.796875" style="1" customWidth="1"/>
    <col min="8728" max="8728" width="0.69921875" style="1" customWidth="1"/>
    <col min="8729" max="8741" width="0.59765625" style="1" customWidth="1"/>
    <col min="8742" max="8771" width="0.3984375" style="1" customWidth="1"/>
    <col min="8772" max="8776" width="0.59765625" style="1" customWidth="1"/>
    <col min="8777" max="8786" width="0.5" style="1" customWidth="1"/>
    <col min="8787" max="8801" width="0.59765625" style="1" customWidth="1"/>
    <col min="8802" max="8813" width="0.3984375" style="1" customWidth="1"/>
    <col min="8814" max="8814" width="0.5" style="1" customWidth="1"/>
    <col min="8815" max="8815" width="0.296875" style="1" customWidth="1"/>
    <col min="8816" max="8818" width="0.3984375" style="1" customWidth="1"/>
    <col min="8819" max="8819" width="0.59765625" style="1" customWidth="1"/>
    <col min="8820" max="8820" width="0.3984375" style="1" customWidth="1"/>
    <col min="8821" max="8822" width="0.5" style="1" customWidth="1"/>
    <col min="8823" max="8823" width="0.3984375" style="1" customWidth="1"/>
    <col min="8824" max="8824" width="0.5" style="1" customWidth="1"/>
    <col min="8825" max="8825" width="0.3984375" style="1" customWidth="1"/>
    <col min="8826" max="8826" width="0.5" style="1" customWidth="1"/>
    <col min="8827" max="8829" width="0.3984375" style="1" customWidth="1"/>
    <col min="8830" max="8830" width="0.59765625" style="1" customWidth="1"/>
    <col min="8831" max="8831" width="0.5" style="1" customWidth="1"/>
    <col min="8832" max="8833" width="0.3984375" style="1" customWidth="1"/>
    <col min="8834" max="8834" width="0.59765625" style="1" customWidth="1"/>
    <col min="8835" max="8835" width="0.3984375" style="1" customWidth="1"/>
    <col min="8836" max="8836" width="0.5" style="1" customWidth="1"/>
    <col min="8837" max="8840" width="0.3984375" style="1" customWidth="1"/>
    <col min="8841" max="8841" width="0.5" style="1" customWidth="1"/>
    <col min="8842" max="8842" width="0.3984375" style="1" customWidth="1"/>
    <col min="8843" max="8843" width="0.5" style="1" customWidth="1"/>
    <col min="8844" max="8847" width="0.3984375" style="1" customWidth="1"/>
    <col min="8848" max="8849" width="0.5" style="1" customWidth="1"/>
    <col min="8850" max="8859" width="0.3984375" style="1" customWidth="1"/>
    <col min="8860" max="8860" width="1" style="1" customWidth="1"/>
    <col min="8861" max="8864" width="0.796875" style="1" customWidth="1"/>
    <col min="8865" max="8956" width="1.8984375" style="1"/>
    <col min="8957" max="8957" width="0.8984375" style="1" customWidth="1"/>
    <col min="8958" max="8961" width="1.09765625" style="1" customWidth="1"/>
    <col min="8962" max="8965" width="0.69921875" style="1" customWidth="1"/>
    <col min="8966" max="8983" width="0.796875" style="1" customWidth="1"/>
    <col min="8984" max="8984" width="0.69921875" style="1" customWidth="1"/>
    <col min="8985" max="8997" width="0.59765625" style="1" customWidth="1"/>
    <col min="8998" max="9027" width="0.3984375" style="1" customWidth="1"/>
    <col min="9028" max="9032" width="0.59765625" style="1" customWidth="1"/>
    <col min="9033" max="9042" width="0.5" style="1" customWidth="1"/>
    <col min="9043" max="9057" width="0.59765625" style="1" customWidth="1"/>
    <col min="9058" max="9069" width="0.3984375" style="1" customWidth="1"/>
    <col min="9070" max="9070" width="0.5" style="1" customWidth="1"/>
    <col min="9071" max="9071" width="0.296875" style="1" customWidth="1"/>
    <col min="9072" max="9074" width="0.3984375" style="1" customWidth="1"/>
    <col min="9075" max="9075" width="0.59765625" style="1" customWidth="1"/>
    <col min="9076" max="9076" width="0.3984375" style="1" customWidth="1"/>
    <col min="9077" max="9078" width="0.5" style="1" customWidth="1"/>
    <col min="9079" max="9079" width="0.3984375" style="1" customWidth="1"/>
    <col min="9080" max="9080" width="0.5" style="1" customWidth="1"/>
    <col min="9081" max="9081" width="0.3984375" style="1" customWidth="1"/>
    <col min="9082" max="9082" width="0.5" style="1" customWidth="1"/>
    <col min="9083" max="9085" width="0.3984375" style="1" customWidth="1"/>
    <col min="9086" max="9086" width="0.59765625" style="1" customWidth="1"/>
    <col min="9087" max="9087" width="0.5" style="1" customWidth="1"/>
    <col min="9088" max="9089" width="0.3984375" style="1" customWidth="1"/>
    <col min="9090" max="9090" width="0.59765625" style="1" customWidth="1"/>
    <col min="9091" max="9091" width="0.3984375" style="1" customWidth="1"/>
    <col min="9092" max="9092" width="0.5" style="1" customWidth="1"/>
    <col min="9093" max="9096" width="0.3984375" style="1" customWidth="1"/>
    <col min="9097" max="9097" width="0.5" style="1" customWidth="1"/>
    <col min="9098" max="9098" width="0.3984375" style="1" customWidth="1"/>
    <col min="9099" max="9099" width="0.5" style="1" customWidth="1"/>
    <col min="9100" max="9103" width="0.3984375" style="1" customWidth="1"/>
    <col min="9104" max="9105" width="0.5" style="1" customWidth="1"/>
    <col min="9106" max="9115" width="0.3984375" style="1" customWidth="1"/>
    <col min="9116" max="9116" width="1" style="1" customWidth="1"/>
    <col min="9117" max="9120" width="0.796875" style="1" customWidth="1"/>
    <col min="9121" max="9212" width="1.8984375" style="1"/>
    <col min="9213" max="9213" width="0.8984375" style="1" customWidth="1"/>
    <col min="9214" max="9217" width="1.09765625" style="1" customWidth="1"/>
    <col min="9218" max="9221" width="0.69921875" style="1" customWidth="1"/>
    <col min="9222" max="9239" width="0.796875" style="1" customWidth="1"/>
    <col min="9240" max="9240" width="0.69921875" style="1" customWidth="1"/>
    <col min="9241" max="9253" width="0.59765625" style="1" customWidth="1"/>
    <col min="9254" max="9283" width="0.3984375" style="1" customWidth="1"/>
    <col min="9284" max="9288" width="0.59765625" style="1" customWidth="1"/>
    <col min="9289" max="9298" width="0.5" style="1" customWidth="1"/>
    <col min="9299" max="9313" width="0.59765625" style="1" customWidth="1"/>
    <col min="9314" max="9325" width="0.3984375" style="1" customWidth="1"/>
    <col min="9326" max="9326" width="0.5" style="1" customWidth="1"/>
    <col min="9327" max="9327" width="0.296875" style="1" customWidth="1"/>
    <col min="9328" max="9330" width="0.3984375" style="1" customWidth="1"/>
    <col min="9331" max="9331" width="0.59765625" style="1" customWidth="1"/>
    <col min="9332" max="9332" width="0.3984375" style="1" customWidth="1"/>
    <col min="9333" max="9334" width="0.5" style="1" customWidth="1"/>
    <col min="9335" max="9335" width="0.3984375" style="1" customWidth="1"/>
    <col min="9336" max="9336" width="0.5" style="1" customWidth="1"/>
    <col min="9337" max="9337" width="0.3984375" style="1" customWidth="1"/>
    <col min="9338" max="9338" width="0.5" style="1" customWidth="1"/>
    <col min="9339" max="9341" width="0.3984375" style="1" customWidth="1"/>
    <col min="9342" max="9342" width="0.59765625" style="1" customWidth="1"/>
    <col min="9343" max="9343" width="0.5" style="1" customWidth="1"/>
    <col min="9344" max="9345" width="0.3984375" style="1" customWidth="1"/>
    <col min="9346" max="9346" width="0.59765625" style="1" customWidth="1"/>
    <col min="9347" max="9347" width="0.3984375" style="1" customWidth="1"/>
    <col min="9348" max="9348" width="0.5" style="1" customWidth="1"/>
    <col min="9349" max="9352" width="0.3984375" style="1" customWidth="1"/>
    <col min="9353" max="9353" width="0.5" style="1" customWidth="1"/>
    <col min="9354" max="9354" width="0.3984375" style="1" customWidth="1"/>
    <col min="9355" max="9355" width="0.5" style="1" customWidth="1"/>
    <col min="9356" max="9359" width="0.3984375" style="1" customWidth="1"/>
    <col min="9360" max="9361" width="0.5" style="1" customWidth="1"/>
    <col min="9362" max="9371" width="0.3984375" style="1" customWidth="1"/>
    <col min="9372" max="9372" width="1" style="1" customWidth="1"/>
    <col min="9373" max="9376" width="0.796875" style="1" customWidth="1"/>
    <col min="9377" max="9468" width="1.8984375" style="1"/>
    <col min="9469" max="9469" width="0.8984375" style="1" customWidth="1"/>
    <col min="9470" max="9473" width="1.09765625" style="1" customWidth="1"/>
    <col min="9474" max="9477" width="0.69921875" style="1" customWidth="1"/>
    <col min="9478" max="9495" width="0.796875" style="1" customWidth="1"/>
    <col min="9496" max="9496" width="0.69921875" style="1" customWidth="1"/>
    <col min="9497" max="9509" width="0.59765625" style="1" customWidth="1"/>
    <col min="9510" max="9539" width="0.3984375" style="1" customWidth="1"/>
    <col min="9540" max="9544" width="0.59765625" style="1" customWidth="1"/>
    <col min="9545" max="9554" width="0.5" style="1" customWidth="1"/>
    <col min="9555" max="9569" width="0.59765625" style="1" customWidth="1"/>
    <col min="9570" max="9581" width="0.3984375" style="1" customWidth="1"/>
    <col min="9582" max="9582" width="0.5" style="1" customWidth="1"/>
    <col min="9583" max="9583" width="0.296875" style="1" customWidth="1"/>
    <col min="9584" max="9586" width="0.3984375" style="1" customWidth="1"/>
    <col min="9587" max="9587" width="0.59765625" style="1" customWidth="1"/>
    <col min="9588" max="9588" width="0.3984375" style="1" customWidth="1"/>
    <col min="9589" max="9590" width="0.5" style="1" customWidth="1"/>
    <col min="9591" max="9591" width="0.3984375" style="1" customWidth="1"/>
    <col min="9592" max="9592" width="0.5" style="1" customWidth="1"/>
    <col min="9593" max="9593" width="0.3984375" style="1" customWidth="1"/>
    <col min="9594" max="9594" width="0.5" style="1" customWidth="1"/>
    <col min="9595" max="9597" width="0.3984375" style="1" customWidth="1"/>
    <col min="9598" max="9598" width="0.59765625" style="1" customWidth="1"/>
    <col min="9599" max="9599" width="0.5" style="1" customWidth="1"/>
    <col min="9600" max="9601" width="0.3984375" style="1" customWidth="1"/>
    <col min="9602" max="9602" width="0.59765625" style="1" customWidth="1"/>
    <col min="9603" max="9603" width="0.3984375" style="1" customWidth="1"/>
    <col min="9604" max="9604" width="0.5" style="1" customWidth="1"/>
    <col min="9605" max="9608" width="0.3984375" style="1" customWidth="1"/>
    <col min="9609" max="9609" width="0.5" style="1" customWidth="1"/>
    <col min="9610" max="9610" width="0.3984375" style="1" customWidth="1"/>
    <col min="9611" max="9611" width="0.5" style="1" customWidth="1"/>
    <col min="9612" max="9615" width="0.3984375" style="1" customWidth="1"/>
    <col min="9616" max="9617" width="0.5" style="1" customWidth="1"/>
    <col min="9618" max="9627" width="0.3984375" style="1" customWidth="1"/>
    <col min="9628" max="9628" width="1" style="1" customWidth="1"/>
    <col min="9629" max="9632" width="0.796875" style="1" customWidth="1"/>
    <col min="9633" max="9724" width="1.8984375" style="1"/>
    <col min="9725" max="9725" width="0.8984375" style="1" customWidth="1"/>
    <col min="9726" max="9729" width="1.09765625" style="1" customWidth="1"/>
    <col min="9730" max="9733" width="0.69921875" style="1" customWidth="1"/>
    <col min="9734" max="9751" width="0.796875" style="1" customWidth="1"/>
    <col min="9752" max="9752" width="0.69921875" style="1" customWidth="1"/>
    <col min="9753" max="9765" width="0.59765625" style="1" customWidth="1"/>
    <col min="9766" max="9795" width="0.3984375" style="1" customWidth="1"/>
    <col min="9796" max="9800" width="0.59765625" style="1" customWidth="1"/>
    <col min="9801" max="9810" width="0.5" style="1" customWidth="1"/>
    <col min="9811" max="9825" width="0.59765625" style="1" customWidth="1"/>
    <col min="9826" max="9837" width="0.3984375" style="1" customWidth="1"/>
    <col min="9838" max="9838" width="0.5" style="1" customWidth="1"/>
    <col min="9839" max="9839" width="0.296875" style="1" customWidth="1"/>
    <col min="9840" max="9842" width="0.3984375" style="1" customWidth="1"/>
    <col min="9843" max="9843" width="0.59765625" style="1" customWidth="1"/>
    <col min="9844" max="9844" width="0.3984375" style="1" customWidth="1"/>
    <col min="9845" max="9846" width="0.5" style="1" customWidth="1"/>
    <col min="9847" max="9847" width="0.3984375" style="1" customWidth="1"/>
    <col min="9848" max="9848" width="0.5" style="1" customWidth="1"/>
    <col min="9849" max="9849" width="0.3984375" style="1" customWidth="1"/>
    <col min="9850" max="9850" width="0.5" style="1" customWidth="1"/>
    <col min="9851" max="9853" width="0.3984375" style="1" customWidth="1"/>
    <col min="9854" max="9854" width="0.59765625" style="1" customWidth="1"/>
    <col min="9855" max="9855" width="0.5" style="1" customWidth="1"/>
    <col min="9856" max="9857" width="0.3984375" style="1" customWidth="1"/>
    <col min="9858" max="9858" width="0.59765625" style="1" customWidth="1"/>
    <col min="9859" max="9859" width="0.3984375" style="1" customWidth="1"/>
    <col min="9860" max="9860" width="0.5" style="1" customWidth="1"/>
    <col min="9861" max="9864" width="0.3984375" style="1" customWidth="1"/>
    <col min="9865" max="9865" width="0.5" style="1" customWidth="1"/>
    <col min="9866" max="9866" width="0.3984375" style="1" customWidth="1"/>
    <col min="9867" max="9867" width="0.5" style="1" customWidth="1"/>
    <col min="9868" max="9871" width="0.3984375" style="1" customWidth="1"/>
    <col min="9872" max="9873" width="0.5" style="1" customWidth="1"/>
    <col min="9874" max="9883" width="0.3984375" style="1" customWidth="1"/>
    <col min="9884" max="9884" width="1" style="1" customWidth="1"/>
    <col min="9885" max="9888" width="0.796875" style="1" customWidth="1"/>
    <col min="9889" max="9980" width="1.8984375" style="1"/>
    <col min="9981" max="9981" width="0.8984375" style="1" customWidth="1"/>
    <col min="9982" max="9985" width="1.09765625" style="1" customWidth="1"/>
    <col min="9986" max="9989" width="0.69921875" style="1" customWidth="1"/>
    <col min="9990" max="10007" width="0.796875" style="1" customWidth="1"/>
    <col min="10008" max="10008" width="0.69921875" style="1" customWidth="1"/>
    <col min="10009" max="10021" width="0.59765625" style="1" customWidth="1"/>
    <col min="10022" max="10051" width="0.3984375" style="1" customWidth="1"/>
    <col min="10052" max="10056" width="0.59765625" style="1" customWidth="1"/>
    <col min="10057" max="10066" width="0.5" style="1" customWidth="1"/>
    <col min="10067" max="10081" width="0.59765625" style="1" customWidth="1"/>
    <col min="10082" max="10093" width="0.3984375" style="1" customWidth="1"/>
    <col min="10094" max="10094" width="0.5" style="1" customWidth="1"/>
    <col min="10095" max="10095" width="0.296875" style="1" customWidth="1"/>
    <col min="10096" max="10098" width="0.3984375" style="1" customWidth="1"/>
    <col min="10099" max="10099" width="0.59765625" style="1" customWidth="1"/>
    <col min="10100" max="10100" width="0.3984375" style="1" customWidth="1"/>
    <col min="10101" max="10102" width="0.5" style="1" customWidth="1"/>
    <col min="10103" max="10103" width="0.3984375" style="1" customWidth="1"/>
    <col min="10104" max="10104" width="0.5" style="1" customWidth="1"/>
    <col min="10105" max="10105" width="0.3984375" style="1" customWidth="1"/>
    <col min="10106" max="10106" width="0.5" style="1" customWidth="1"/>
    <col min="10107" max="10109" width="0.3984375" style="1" customWidth="1"/>
    <col min="10110" max="10110" width="0.59765625" style="1" customWidth="1"/>
    <col min="10111" max="10111" width="0.5" style="1" customWidth="1"/>
    <col min="10112" max="10113" width="0.3984375" style="1" customWidth="1"/>
    <col min="10114" max="10114" width="0.59765625" style="1" customWidth="1"/>
    <col min="10115" max="10115" width="0.3984375" style="1" customWidth="1"/>
    <col min="10116" max="10116" width="0.5" style="1" customWidth="1"/>
    <col min="10117" max="10120" width="0.3984375" style="1" customWidth="1"/>
    <col min="10121" max="10121" width="0.5" style="1" customWidth="1"/>
    <col min="10122" max="10122" width="0.3984375" style="1" customWidth="1"/>
    <col min="10123" max="10123" width="0.5" style="1" customWidth="1"/>
    <col min="10124" max="10127" width="0.3984375" style="1" customWidth="1"/>
    <col min="10128" max="10129" width="0.5" style="1" customWidth="1"/>
    <col min="10130" max="10139" width="0.3984375" style="1" customWidth="1"/>
    <col min="10140" max="10140" width="1" style="1" customWidth="1"/>
    <col min="10141" max="10144" width="0.796875" style="1" customWidth="1"/>
    <col min="10145" max="10236" width="1.8984375" style="1"/>
    <col min="10237" max="10237" width="0.8984375" style="1" customWidth="1"/>
    <col min="10238" max="10241" width="1.09765625" style="1" customWidth="1"/>
    <col min="10242" max="10245" width="0.69921875" style="1" customWidth="1"/>
    <col min="10246" max="10263" width="0.796875" style="1" customWidth="1"/>
    <col min="10264" max="10264" width="0.69921875" style="1" customWidth="1"/>
    <col min="10265" max="10277" width="0.59765625" style="1" customWidth="1"/>
    <col min="10278" max="10307" width="0.3984375" style="1" customWidth="1"/>
    <col min="10308" max="10312" width="0.59765625" style="1" customWidth="1"/>
    <col min="10313" max="10322" width="0.5" style="1" customWidth="1"/>
    <col min="10323" max="10337" width="0.59765625" style="1" customWidth="1"/>
    <col min="10338" max="10349" width="0.3984375" style="1" customWidth="1"/>
    <col min="10350" max="10350" width="0.5" style="1" customWidth="1"/>
    <col min="10351" max="10351" width="0.296875" style="1" customWidth="1"/>
    <col min="10352" max="10354" width="0.3984375" style="1" customWidth="1"/>
    <col min="10355" max="10355" width="0.59765625" style="1" customWidth="1"/>
    <col min="10356" max="10356" width="0.3984375" style="1" customWidth="1"/>
    <col min="10357" max="10358" width="0.5" style="1" customWidth="1"/>
    <col min="10359" max="10359" width="0.3984375" style="1" customWidth="1"/>
    <col min="10360" max="10360" width="0.5" style="1" customWidth="1"/>
    <col min="10361" max="10361" width="0.3984375" style="1" customWidth="1"/>
    <col min="10362" max="10362" width="0.5" style="1" customWidth="1"/>
    <col min="10363" max="10365" width="0.3984375" style="1" customWidth="1"/>
    <col min="10366" max="10366" width="0.59765625" style="1" customWidth="1"/>
    <col min="10367" max="10367" width="0.5" style="1" customWidth="1"/>
    <col min="10368" max="10369" width="0.3984375" style="1" customWidth="1"/>
    <col min="10370" max="10370" width="0.59765625" style="1" customWidth="1"/>
    <col min="10371" max="10371" width="0.3984375" style="1" customWidth="1"/>
    <col min="10372" max="10372" width="0.5" style="1" customWidth="1"/>
    <col min="10373" max="10376" width="0.3984375" style="1" customWidth="1"/>
    <col min="10377" max="10377" width="0.5" style="1" customWidth="1"/>
    <col min="10378" max="10378" width="0.3984375" style="1" customWidth="1"/>
    <col min="10379" max="10379" width="0.5" style="1" customWidth="1"/>
    <col min="10380" max="10383" width="0.3984375" style="1" customWidth="1"/>
    <col min="10384" max="10385" width="0.5" style="1" customWidth="1"/>
    <col min="10386" max="10395" width="0.3984375" style="1" customWidth="1"/>
    <col min="10396" max="10396" width="1" style="1" customWidth="1"/>
    <col min="10397" max="10400" width="0.796875" style="1" customWidth="1"/>
    <col min="10401" max="10492" width="1.8984375" style="1"/>
    <col min="10493" max="10493" width="0.8984375" style="1" customWidth="1"/>
    <col min="10494" max="10497" width="1.09765625" style="1" customWidth="1"/>
    <col min="10498" max="10501" width="0.69921875" style="1" customWidth="1"/>
    <col min="10502" max="10519" width="0.796875" style="1" customWidth="1"/>
    <col min="10520" max="10520" width="0.69921875" style="1" customWidth="1"/>
    <col min="10521" max="10533" width="0.59765625" style="1" customWidth="1"/>
    <col min="10534" max="10563" width="0.3984375" style="1" customWidth="1"/>
    <col min="10564" max="10568" width="0.59765625" style="1" customWidth="1"/>
    <col min="10569" max="10578" width="0.5" style="1" customWidth="1"/>
    <col min="10579" max="10593" width="0.59765625" style="1" customWidth="1"/>
    <col min="10594" max="10605" width="0.3984375" style="1" customWidth="1"/>
    <col min="10606" max="10606" width="0.5" style="1" customWidth="1"/>
    <col min="10607" max="10607" width="0.296875" style="1" customWidth="1"/>
    <col min="10608" max="10610" width="0.3984375" style="1" customWidth="1"/>
    <col min="10611" max="10611" width="0.59765625" style="1" customWidth="1"/>
    <col min="10612" max="10612" width="0.3984375" style="1" customWidth="1"/>
    <col min="10613" max="10614" width="0.5" style="1" customWidth="1"/>
    <col min="10615" max="10615" width="0.3984375" style="1" customWidth="1"/>
    <col min="10616" max="10616" width="0.5" style="1" customWidth="1"/>
    <col min="10617" max="10617" width="0.3984375" style="1" customWidth="1"/>
    <col min="10618" max="10618" width="0.5" style="1" customWidth="1"/>
    <col min="10619" max="10621" width="0.3984375" style="1" customWidth="1"/>
    <col min="10622" max="10622" width="0.59765625" style="1" customWidth="1"/>
    <col min="10623" max="10623" width="0.5" style="1" customWidth="1"/>
    <col min="10624" max="10625" width="0.3984375" style="1" customWidth="1"/>
    <col min="10626" max="10626" width="0.59765625" style="1" customWidth="1"/>
    <col min="10627" max="10627" width="0.3984375" style="1" customWidth="1"/>
    <col min="10628" max="10628" width="0.5" style="1" customWidth="1"/>
    <col min="10629" max="10632" width="0.3984375" style="1" customWidth="1"/>
    <col min="10633" max="10633" width="0.5" style="1" customWidth="1"/>
    <col min="10634" max="10634" width="0.3984375" style="1" customWidth="1"/>
    <col min="10635" max="10635" width="0.5" style="1" customWidth="1"/>
    <col min="10636" max="10639" width="0.3984375" style="1" customWidth="1"/>
    <col min="10640" max="10641" width="0.5" style="1" customWidth="1"/>
    <col min="10642" max="10651" width="0.3984375" style="1" customWidth="1"/>
    <col min="10652" max="10652" width="1" style="1" customWidth="1"/>
    <col min="10653" max="10656" width="0.796875" style="1" customWidth="1"/>
    <col min="10657" max="10748" width="1.8984375" style="1"/>
    <col min="10749" max="10749" width="0.8984375" style="1" customWidth="1"/>
    <col min="10750" max="10753" width="1.09765625" style="1" customWidth="1"/>
    <col min="10754" max="10757" width="0.69921875" style="1" customWidth="1"/>
    <col min="10758" max="10775" width="0.796875" style="1" customWidth="1"/>
    <col min="10776" max="10776" width="0.69921875" style="1" customWidth="1"/>
    <col min="10777" max="10789" width="0.59765625" style="1" customWidth="1"/>
    <col min="10790" max="10819" width="0.3984375" style="1" customWidth="1"/>
    <col min="10820" max="10824" width="0.59765625" style="1" customWidth="1"/>
    <col min="10825" max="10834" width="0.5" style="1" customWidth="1"/>
    <col min="10835" max="10849" width="0.59765625" style="1" customWidth="1"/>
    <col min="10850" max="10861" width="0.3984375" style="1" customWidth="1"/>
    <col min="10862" max="10862" width="0.5" style="1" customWidth="1"/>
    <col min="10863" max="10863" width="0.296875" style="1" customWidth="1"/>
    <col min="10864" max="10866" width="0.3984375" style="1" customWidth="1"/>
    <col min="10867" max="10867" width="0.59765625" style="1" customWidth="1"/>
    <col min="10868" max="10868" width="0.3984375" style="1" customWidth="1"/>
    <col min="10869" max="10870" width="0.5" style="1" customWidth="1"/>
    <col min="10871" max="10871" width="0.3984375" style="1" customWidth="1"/>
    <col min="10872" max="10872" width="0.5" style="1" customWidth="1"/>
    <col min="10873" max="10873" width="0.3984375" style="1" customWidth="1"/>
    <col min="10874" max="10874" width="0.5" style="1" customWidth="1"/>
    <col min="10875" max="10877" width="0.3984375" style="1" customWidth="1"/>
    <col min="10878" max="10878" width="0.59765625" style="1" customWidth="1"/>
    <col min="10879" max="10879" width="0.5" style="1" customWidth="1"/>
    <col min="10880" max="10881" width="0.3984375" style="1" customWidth="1"/>
    <col min="10882" max="10882" width="0.59765625" style="1" customWidth="1"/>
    <col min="10883" max="10883" width="0.3984375" style="1" customWidth="1"/>
    <col min="10884" max="10884" width="0.5" style="1" customWidth="1"/>
    <col min="10885" max="10888" width="0.3984375" style="1" customWidth="1"/>
    <col min="10889" max="10889" width="0.5" style="1" customWidth="1"/>
    <col min="10890" max="10890" width="0.3984375" style="1" customWidth="1"/>
    <col min="10891" max="10891" width="0.5" style="1" customWidth="1"/>
    <col min="10892" max="10895" width="0.3984375" style="1" customWidth="1"/>
    <col min="10896" max="10897" width="0.5" style="1" customWidth="1"/>
    <col min="10898" max="10907" width="0.3984375" style="1" customWidth="1"/>
    <col min="10908" max="10908" width="1" style="1" customWidth="1"/>
    <col min="10909" max="10912" width="0.796875" style="1" customWidth="1"/>
    <col min="10913" max="11004" width="1.8984375" style="1"/>
    <col min="11005" max="11005" width="0.8984375" style="1" customWidth="1"/>
    <col min="11006" max="11009" width="1.09765625" style="1" customWidth="1"/>
    <col min="11010" max="11013" width="0.69921875" style="1" customWidth="1"/>
    <col min="11014" max="11031" width="0.796875" style="1" customWidth="1"/>
    <col min="11032" max="11032" width="0.69921875" style="1" customWidth="1"/>
    <col min="11033" max="11045" width="0.59765625" style="1" customWidth="1"/>
    <col min="11046" max="11075" width="0.3984375" style="1" customWidth="1"/>
    <col min="11076" max="11080" width="0.59765625" style="1" customWidth="1"/>
    <col min="11081" max="11090" width="0.5" style="1" customWidth="1"/>
    <col min="11091" max="11105" width="0.59765625" style="1" customWidth="1"/>
    <col min="11106" max="11117" width="0.3984375" style="1" customWidth="1"/>
    <col min="11118" max="11118" width="0.5" style="1" customWidth="1"/>
    <col min="11119" max="11119" width="0.296875" style="1" customWidth="1"/>
    <col min="11120" max="11122" width="0.3984375" style="1" customWidth="1"/>
    <col min="11123" max="11123" width="0.59765625" style="1" customWidth="1"/>
    <col min="11124" max="11124" width="0.3984375" style="1" customWidth="1"/>
    <col min="11125" max="11126" width="0.5" style="1" customWidth="1"/>
    <col min="11127" max="11127" width="0.3984375" style="1" customWidth="1"/>
    <col min="11128" max="11128" width="0.5" style="1" customWidth="1"/>
    <col min="11129" max="11129" width="0.3984375" style="1" customWidth="1"/>
    <col min="11130" max="11130" width="0.5" style="1" customWidth="1"/>
    <col min="11131" max="11133" width="0.3984375" style="1" customWidth="1"/>
    <col min="11134" max="11134" width="0.59765625" style="1" customWidth="1"/>
    <col min="11135" max="11135" width="0.5" style="1" customWidth="1"/>
    <col min="11136" max="11137" width="0.3984375" style="1" customWidth="1"/>
    <col min="11138" max="11138" width="0.59765625" style="1" customWidth="1"/>
    <col min="11139" max="11139" width="0.3984375" style="1" customWidth="1"/>
    <col min="11140" max="11140" width="0.5" style="1" customWidth="1"/>
    <col min="11141" max="11144" width="0.3984375" style="1" customWidth="1"/>
    <col min="11145" max="11145" width="0.5" style="1" customWidth="1"/>
    <col min="11146" max="11146" width="0.3984375" style="1" customWidth="1"/>
    <col min="11147" max="11147" width="0.5" style="1" customWidth="1"/>
    <col min="11148" max="11151" width="0.3984375" style="1" customWidth="1"/>
    <col min="11152" max="11153" width="0.5" style="1" customWidth="1"/>
    <col min="11154" max="11163" width="0.3984375" style="1" customWidth="1"/>
    <col min="11164" max="11164" width="1" style="1" customWidth="1"/>
    <col min="11165" max="11168" width="0.796875" style="1" customWidth="1"/>
    <col min="11169" max="11260" width="1.8984375" style="1"/>
    <col min="11261" max="11261" width="0.8984375" style="1" customWidth="1"/>
    <col min="11262" max="11265" width="1.09765625" style="1" customWidth="1"/>
    <col min="11266" max="11269" width="0.69921875" style="1" customWidth="1"/>
    <col min="11270" max="11287" width="0.796875" style="1" customWidth="1"/>
    <col min="11288" max="11288" width="0.69921875" style="1" customWidth="1"/>
    <col min="11289" max="11301" width="0.59765625" style="1" customWidth="1"/>
    <col min="11302" max="11331" width="0.3984375" style="1" customWidth="1"/>
    <col min="11332" max="11336" width="0.59765625" style="1" customWidth="1"/>
    <col min="11337" max="11346" width="0.5" style="1" customWidth="1"/>
    <col min="11347" max="11361" width="0.59765625" style="1" customWidth="1"/>
    <col min="11362" max="11373" width="0.3984375" style="1" customWidth="1"/>
    <col min="11374" max="11374" width="0.5" style="1" customWidth="1"/>
    <col min="11375" max="11375" width="0.296875" style="1" customWidth="1"/>
    <col min="11376" max="11378" width="0.3984375" style="1" customWidth="1"/>
    <col min="11379" max="11379" width="0.59765625" style="1" customWidth="1"/>
    <col min="11380" max="11380" width="0.3984375" style="1" customWidth="1"/>
    <col min="11381" max="11382" width="0.5" style="1" customWidth="1"/>
    <col min="11383" max="11383" width="0.3984375" style="1" customWidth="1"/>
    <col min="11384" max="11384" width="0.5" style="1" customWidth="1"/>
    <col min="11385" max="11385" width="0.3984375" style="1" customWidth="1"/>
    <col min="11386" max="11386" width="0.5" style="1" customWidth="1"/>
    <col min="11387" max="11389" width="0.3984375" style="1" customWidth="1"/>
    <col min="11390" max="11390" width="0.59765625" style="1" customWidth="1"/>
    <col min="11391" max="11391" width="0.5" style="1" customWidth="1"/>
    <col min="11392" max="11393" width="0.3984375" style="1" customWidth="1"/>
    <col min="11394" max="11394" width="0.59765625" style="1" customWidth="1"/>
    <col min="11395" max="11395" width="0.3984375" style="1" customWidth="1"/>
    <col min="11396" max="11396" width="0.5" style="1" customWidth="1"/>
    <col min="11397" max="11400" width="0.3984375" style="1" customWidth="1"/>
    <col min="11401" max="11401" width="0.5" style="1" customWidth="1"/>
    <col min="11402" max="11402" width="0.3984375" style="1" customWidth="1"/>
    <col min="11403" max="11403" width="0.5" style="1" customWidth="1"/>
    <col min="11404" max="11407" width="0.3984375" style="1" customWidth="1"/>
    <col min="11408" max="11409" width="0.5" style="1" customWidth="1"/>
    <col min="11410" max="11419" width="0.3984375" style="1" customWidth="1"/>
    <col min="11420" max="11420" width="1" style="1" customWidth="1"/>
    <col min="11421" max="11424" width="0.796875" style="1" customWidth="1"/>
    <col min="11425" max="11516" width="1.8984375" style="1"/>
    <col min="11517" max="11517" width="0.8984375" style="1" customWidth="1"/>
    <col min="11518" max="11521" width="1.09765625" style="1" customWidth="1"/>
    <col min="11522" max="11525" width="0.69921875" style="1" customWidth="1"/>
    <col min="11526" max="11543" width="0.796875" style="1" customWidth="1"/>
    <col min="11544" max="11544" width="0.69921875" style="1" customWidth="1"/>
    <col min="11545" max="11557" width="0.59765625" style="1" customWidth="1"/>
    <col min="11558" max="11587" width="0.3984375" style="1" customWidth="1"/>
    <col min="11588" max="11592" width="0.59765625" style="1" customWidth="1"/>
    <col min="11593" max="11602" width="0.5" style="1" customWidth="1"/>
    <col min="11603" max="11617" width="0.59765625" style="1" customWidth="1"/>
    <col min="11618" max="11629" width="0.3984375" style="1" customWidth="1"/>
    <col min="11630" max="11630" width="0.5" style="1" customWidth="1"/>
    <col min="11631" max="11631" width="0.296875" style="1" customWidth="1"/>
    <col min="11632" max="11634" width="0.3984375" style="1" customWidth="1"/>
    <col min="11635" max="11635" width="0.59765625" style="1" customWidth="1"/>
    <col min="11636" max="11636" width="0.3984375" style="1" customWidth="1"/>
    <col min="11637" max="11638" width="0.5" style="1" customWidth="1"/>
    <col min="11639" max="11639" width="0.3984375" style="1" customWidth="1"/>
    <col min="11640" max="11640" width="0.5" style="1" customWidth="1"/>
    <col min="11641" max="11641" width="0.3984375" style="1" customWidth="1"/>
    <col min="11642" max="11642" width="0.5" style="1" customWidth="1"/>
    <col min="11643" max="11645" width="0.3984375" style="1" customWidth="1"/>
    <col min="11646" max="11646" width="0.59765625" style="1" customWidth="1"/>
    <col min="11647" max="11647" width="0.5" style="1" customWidth="1"/>
    <col min="11648" max="11649" width="0.3984375" style="1" customWidth="1"/>
    <col min="11650" max="11650" width="0.59765625" style="1" customWidth="1"/>
    <col min="11651" max="11651" width="0.3984375" style="1" customWidth="1"/>
    <col min="11652" max="11652" width="0.5" style="1" customWidth="1"/>
    <col min="11653" max="11656" width="0.3984375" style="1" customWidth="1"/>
    <col min="11657" max="11657" width="0.5" style="1" customWidth="1"/>
    <col min="11658" max="11658" width="0.3984375" style="1" customWidth="1"/>
    <col min="11659" max="11659" width="0.5" style="1" customWidth="1"/>
    <col min="11660" max="11663" width="0.3984375" style="1" customWidth="1"/>
    <col min="11664" max="11665" width="0.5" style="1" customWidth="1"/>
    <col min="11666" max="11675" width="0.3984375" style="1" customWidth="1"/>
    <col min="11676" max="11676" width="1" style="1" customWidth="1"/>
    <col min="11677" max="11680" width="0.796875" style="1" customWidth="1"/>
    <col min="11681" max="11772" width="1.8984375" style="1"/>
    <col min="11773" max="11773" width="0.8984375" style="1" customWidth="1"/>
    <col min="11774" max="11777" width="1.09765625" style="1" customWidth="1"/>
    <col min="11778" max="11781" width="0.69921875" style="1" customWidth="1"/>
    <col min="11782" max="11799" width="0.796875" style="1" customWidth="1"/>
    <col min="11800" max="11800" width="0.69921875" style="1" customWidth="1"/>
    <col min="11801" max="11813" width="0.59765625" style="1" customWidth="1"/>
    <col min="11814" max="11843" width="0.3984375" style="1" customWidth="1"/>
    <col min="11844" max="11848" width="0.59765625" style="1" customWidth="1"/>
    <col min="11849" max="11858" width="0.5" style="1" customWidth="1"/>
    <col min="11859" max="11873" width="0.59765625" style="1" customWidth="1"/>
    <col min="11874" max="11885" width="0.3984375" style="1" customWidth="1"/>
    <col min="11886" max="11886" width="0.5" style="1" customWidth="1"/>
    <col min="11887" max="11887" width="0.296875" style="1" customWidth="1"/>
    <col min="11888" max="11890" width="0.3984375" style="1" customWidth="1"/>
    <col min="11891" max="11891" width="0.59765625" style="1" customWidth="1"/>
    <col min="11892" max="11892" width="0.3984375" style="1" customWidth="1"/>
    <col min="11893" max="11894" width="0.5" style="1" customWidth="1"/>
    <col min="11895" max="11895" width="0.3984375" style="1" customWidth="1"/>
    <col min="11896" max="11896" width="0.5" style="1" customWidth="1"/>
    <col min="11897" max="11897" width="0.3984375" style="1" customWidth="1"/>
    <col min="11898" max="11898" width="0.5" style="1" customWidth="1"/>
    <col min="11899" max="11901" width="0.3984375" style="1" customWidth="1"/>
    <col min="11902" max="11902" width="0.59765625" style="1" customWidth="1"/>
    <col min="11903" max="11903" width="0.5" style="1" customWidth="1"/>
    <col min="11904" max="11905" width="0.3984375" style="1" customWidth="1"/>
    <col min="11906" max="11906" width="0.59765625" style="1" customWidth="1"/>
    <col min="11907" max="11907" width="0.3984375" style="1" customWidth="1"/>
    <col min="11908" max="11908" width="0.5" style="1" customWidth="1"/>
    <col min="11909" max="11912" width="0.3984375" style="1" customWidth="1"/>
    <col min="11913" max="11913" width="0.5" style="1" customWidth="1"/>
    <col min="11914" max="11914" width="0.3984375" style="1" customWidth="1"/>
    <col min="11915" max="11915" width="0.5" style="1" customWidth="1"/>
    <col min="11916" max="11919" width="0.3984375" style="1" customWidth="1"/>
    <col min="11920" max="11921" width="0.5" style="1" customWidth="1"/>
    <col min="11922" max="11931" width="0.3984375" style="1" customWidth="1"/>
    <col min="11932" max="11932" width="1" style="1" customWidth="1"/>
    <col min="11933" max="11936" width="0.796875" style="1" customWidth="1"/>
    <col min="11937" max="12028" width="1.8984375" style="1"/>
    <col min="12029" max="12029" width="0.8984375" style="1" customWidth="1"/>
    <col min="12030" max="12033" width="1.09765625" style="1" customWidth="1"/>
    <col min="12034" max="12037" width="0.69921875" style="1" customWidth="1"/>
    <col min="12038" max="12055" width="0.796875" style="1" customWidth="1"/>
    <col min="12056" max="12056" width="0.69921875" style="1" customWidth="1"/>
    <col min="12057" max="12069" width="0.59765625" style="1" customWidth="1"/>
    <col min="12070" max="12099" width="0.3984375" style="1" customWidth="1"/>
    <col min="12100" max="12104" width="0.59765625" style="1" customWidth="1"/>
    <col min="12105" max="12114" width="0.5" style="1" customWidth="1"/>
    <col min="12115" max="12129" width="0.59765625" style="1" customWidth="1"/>
    <col min="12130" max="12141" width="0.3984375" style="1" customWidth="1"/>
    <col min="12142" max="12142" width="0.5" style="1" customWidth="1"/>
    <col min="12143" max="12143" width="0.296875" style="1" customWidth="1"/>
    <col min="12144" max="12146" width="0.3984375" style="1" customWidth="1"/>
    <col min="12147" max="12147" width="0.59765625" style="1" customWidth="1"/>
    <col min="12148" max="12148" width="0.3984375" style="1" customWidth="1"/>
    <col min="12149" max="12150" width="0.5" style="1" customWidth="1"/>
    <col min="12151" max="12151" width="0.3984375" style="1" customWidth="1"/>
    <col min="12152" max="12152" width="0.5" style="1" customWidth="1"/>
    <col min="12153" max="12153" width="0.3984375" style="1" customWidth="1"/>
    <col min="12154" max="12154" width="0.5" style="1" customWidth="1"/>
    <col min="12155" max="12157" width="0.3984375" style="1" customWidth="1"/>
    <col min="12158" max="12158" width="0.59765625" style="1" customWidth="1"/>
    <col min="12159" max="12159" width="0.5" style="1" customWidth="1"/>
    <col min="12160" max="12161" width="0.3984375" style="1" customWidth="1"/>
    <col min="12162" max="12162" width="0.59765625" style="1" customWidth="1"/>
    <col min="12163" max="12163" width="0.3984375" style="1" customWidth="1"/>
    <col min="12164" max="12164" width="0.5" style="1" customWidth="1"/>
    <col min="12165" max="12168" width="0.3984375" style="1" customWidth="1"/>
    <col min="12169" max="12169" width="0.5" style="1" customWidth="1"/>
    <col min="12170" max="12170" width="0.3984375" style="1" customWidth="1"/>
    <col min="12171" max="12171" width="0.5" style="1" customWidth="1"/>
    <col min="12172" max="12175" width="0.3984375" style="1" customWidth="1"/>
    <col min="12176" max="12177" width="0.5" style="1" customWidth="1"/>
    <col min="12178" max="12187" width="0.3984375" style="1" customWidth="1"/>
    <col min="12188" max="12188" width="1" style="1" customWidth="1"/>
    <col min="12189" max="12192" width="0.796875" style="1" customWidth="1"/>
    <col min="12193" max="12284" width="1.8984375" style="1"/>
    <col min="12285" max="12285" width="0.8984375" style="1" customWidth="1"/>
    <col min="12286" max="12289" width="1.09765625" style="1" customWidth="1"/>
    <col min="12290" max="12293" width="0.69921875" style="1" customWidth="1"/>
    <col min="12294" max="12311" width="0.796875" style="1" customWidth="1"/>
    <col min="12312" max="12312" width="0.69921875" style="1" customWidth="1"/>
    <col min="12313" max="12325" width="0.59765625" style="1" customWidth="1"/>
    <col min="12326" max="12355" width="0.3984375" style="1" customWidth="1"/>
    <col min="12356" max="12360" width="0.59765625" style="1" customWidth="1"/>
    <col min="12361" max="12370" width="0.5" style="1" customWidth="1"/>
    <col min="12371" max="12385" width="0.59765625" style="1" customWidth="1"/>
    <col min="12386" max="12397" width="0.3984375" style="1" customWidth="1"/>
    <col min="12398" max="12398" width="0.5" style="1" customWidth="1"/>
    <col min="12399" max="12399" width="0.296875" style="1" customWidth="1"/>
    <col min="12400" max="12402" width="0.3984375" style="1" customWidth="1"/>
    <col min="12403" max="12403" width="0.59765625" style="1" customWidth="1"/>
    <col min="12404" max="12404" width="0.3984375" style="1" customWidth="1"/>
    <col min="12405" max="12406" width="0.5" style="1" customWidth="1"/>
    <col min="12407" max="12407" width="0.3984375" style="1" customWidth="1"/>
    <col min="12408" max="12408" width="0.5" style="1" customWidth="1"/>
    <col min="12409" max="12409" width="0.3984375" style="1" customWidth="1"/>
    <col min="12410" max="12410" width="0.5" style="1" customWidth="1"/>
    <col min="12411" max="12413" width="0.3984375" style="1" customWidth="1"/>
    <col min="12414" max="12414" width="0.59765625" style="1" customWidth="1"/>
    <col min="12415" max="12415" width="0.5" style="1" customWidth="1"/>
    <col min="12416" max="12417" width="0.3984375" style="1" customWidth="1"/>
    <col min="12418" max="12418" width="0.59765625" style="1" customWidth="1"/>
    <col min="12419" max="12419" width="0.3984375" style="1" customWidth="1"/>
    <col min="12420" max="12420" width="0.5" style="1" customWidth="1"/>
    <col min="12421" max="12424" width="0.3984375" style="1" customWidth="1"/>
    <col min="12425" max="12425" width="0.5" style="1" customWidth="1"/>
    <col min="12426" max="12426" width="0.3984375" style="1" customWidth="1"/>
    <col min="12427" max="12427" width="0.5" style="1" customWidth="1"/>
    <col min="12428" max="12431" width="0.3984375" style="1" customWidth="1"/>
    <col min="12432" max="12433" width="0.5" style="1" customWidth="1"/>
    <col min="12434" max="12443" width="0.3984375" style="1" customWidth="1"/>
    <col min="12444" max="12444" width="1" style="1" customWidth="1"/>
    <col min="12445" max="12448" width="0.796875" style="1" customWidth="1"/>
    <col min="12449" max="12540" width="1.8984375" style="1"/>
    <col min="12541" max="12541" width="0.8984375" style="1" customWidth="1"/>
    <col min="12542" max="12545" width="1.09765625" style="1" customWidth="1"/>
    <col min="12546" max="12549" width="0.69921875" style="1" customWidth="1"/>
    <col min="12550" max="12567" width="0.796875" style="1" customWidth="1"/>
    <col min="12568" max="12568" width="0.69921875" style="1" customWidth="1"/>
    <col min="12569" max="12581" width="0.59765625" style="1" customWidth="1"/>
    <col min="12582" max="12611" width="0.3984375" style="1" customWidth="1"/>
    <col min="12612" max="12616" width="0.59765625" style="1" customWidth="1"/>
    <col min="12617" max="12626" width="0.5" style="1" customWidth="1"/>
    <col min="12627" max="12641" width="0.59765625" style="1" customWidth="1"/>
    <col min="12642" max="12653" width="0.3984375" style="1" customWidth="1"/>
    <col min="12654" max="12654" width="0.5" style="1" customWidth="1"/>
    <col min="12655" max="12655" width="0.296875" style="1" customWidth="1"/>
    <col min="12656" max="12658" width="0.3984375" style="1" customWidth="1"/>
    <col min="12659" max="12659" width="0.59765625" style="1" customWidth="1"/>
    <col min="12660" max="12660" width="0.3984375" style="1" customWidth="1"/>
    <col min="12661" max="12662" width="0.5" style="1" customWidth="1"/>
    <col min="12663" max="12663" width="0.3984375" style="1" customWidth="1"/>
    <col min="12664" max="12664" width="0.5" style="1" customWidth="1"/>
    <col min="12665" max="12665" width="0.3984375" style="1" customWidth="1"/>
    <col min="12666" max="12666" width="0.5" style="1" customWidth="1"/>
    <col min="12667" max="12669" width="0.3984375" style="1" customWidth="1"/>
    <col min="12670" max="12670" width="0.59765625" style="1" customWidth="1"/>
    <col min="12671" max="12671" width="0.5" style="1" customWidth="1"/>
    <col min="12672" max="12673" width="0.3984375" style="1" customWidth="1"/>
    <col min="12674" max="12674" width="0.59765625" style="1" customWidth="1"/>
    <col min="12675" max="12675" width="0.3984375" style="1" customWidth="1"/>
    <col min="12676" max="12676" width="0.5" style="1" customWidth="1"/>
    <col min="12677" max="12680" width="0.3984375" style="1" customWidth="1"/>
    <col min="12681" max="12681" width="0.5" style="1" customWidth="1"/>
    <col min="12682" max="12682" width="0.3984375" style="1" customWidth="1"/>
    <col min="12683" max="12683" width="0.5" style="1" customWidth="1"/>
    <col min="12684" max="12687" width="0.3984375" style="1" customWidth="1"/>
    <col min="12688" max="12689" width="0.5" style="1" customWidth="1"/>
    <col min="12690" max="12699" width="0.3984375" style="1" customWidth="1"/>
    <col min="12700" max="12700" width="1" style="1" customWidth="1"/>
    <col min="12701" max="12704" width="0.796875" style="1" customWidth="1"/>
    <col min="12705" max="12796" width="1.8984375" style="1"/>
    <col min="12797" max="12797" width="0.8984375" style="1" customWidth="1"/>
    <col min="12798" max="12801" width="1.09765625" style="1" customWidth="1"/>
    <col min="12802" max="12805" width="0.69921875" style="1" customWidth="1"/>
    <col min="12806" max="12823" width="0.796875" style="1" customWidth="1"/>
    <col min="12824" max="12824" width="0.69921875" style="1" customWidth="1"/>
    <col min="12825" max="12837" width="0.59765625" style="1" customWidth="1"/>
    <col min="12838" max="12867" width="0.3984375" style="1" customWidth="1"/>
    <col min="12868" max="12872" width="0.59765625" style="1" customWidth="1"/>
    <col min="12873" max="12882" width="0.5" style="1" customWidth="1"/>
    <col min="12883" max="12897" width="0.59765625" style="1" customWidth="1"/>
    <col min="12898" max="12909" width="0.3984375" style="1" customWidth="1"/>
    <col min="12910" max="12910" width="0.5" style="1" customWidth="1"/>
    <col min="12911" max="12911" width="0.296875" style="1" customWidth="1"/>
    <col min="12912" max="12914" width="0.3984375" style="1" customWidth="1"/>
    <col min="12915" max="12915" width="0.59765625" style="1" customWidth="1"/>
    <col min="12916" max="12916" width="0.3984375" style="1" customWidth="1"/>
    <col min="12917" max="12918" width="0.5" style="1" customWidth="1"/>
    <col min="12919" max="12919" width="0.3984375" style="1" customWidth="1"/>
    <col min="12920" max="12920" width="0.5" style="1" customWidth="1"/>
    <col min="12921" max="12921" width="0.3984375" style="1" customWidth="1"/>
    <col min="12922" max="12922" width="0.5" style="1" customWidth="1"/>
    <col min="12923" max="12925" width="0.3984375" style="1" customWidth="1"/>
    <col min="12926" max="12926" width="0.59765625" style="1" customWidth="1"/>
    <col min="12927" max="12927" width="0.5" style="1" customWidth="1"/>
    <col min="12928" max="12929" width="0.3984375" style="1" customWidth="1"/>
    <col min="12930" max="12930" width="0.59765625" style="1" customWidth="1"/>
    <col min="12931" max="12931" width="0.3984375" style="1" customWidth="1"/>
    <col min="12932" max="12932" width="0.5" style="1" customWidth="1"/>
    <col min="12933" max="12936" width="0.3984375" style="1" customWidth="1"/>
    <col min="12937" max="12937" width="0.5" style="1" customWidth="1"/>
    <col min="12938" max="12938" width="0.3984375" style="1" customWidth="1"/>
    <col min="12939" max="12939" width="0.5" style="1" customWidth="1"/>
    <col min="12940" max="12943" width="0.3984375" style="1" customWidth="1"/>
    <col min="12944" max="12945" width="0.5" style="1" customWidth="1"/>
    <col min="12946" max="12955" width="0.3984375" style="1" customWidth="1"/>
    <col min="12956" max="12956" width="1" style="1" customWidth="1"/>
    <col min="12957" max="12960" width="0.796875" style="1" customWidth="1"/>
    <col min="12961" max="13052" width="1.8984375" style="1"/>
    <col min="13053" max="13053" width="0.8984375" style="1" customWidth="1"/>
    <col min="13054" max="13057" width="1.09765625" style="1" customWidth="1"/>
    <col min="13058" max="13061" width="0.69921875" style="1" customWidth="1"/>
    <col min="13062" max="13079" width="0.796875" style="1" customWidth="1"/>
    <col min="13080" max="13080" width="0.69921875" style="1" customWidth="1"/>
    <col min="13081" max="13093" width="0.59765625" style="1" customWidth="1"/>
    <col min="13094" max="13123" width="0.3984375" style="1" customWidth="1"/>
    <col min="13124" max="13128" width="0.59765625" style="1" customWidth="1"/>
    <col min="13129" max="13138" width="0.5" style="1" customWidth="1"/>
    <col min="13139" max="13153" width="0.59765625" style="1" customWidth="1"/>
    <col min="13154" max="13165" width="0.3984375" style="1" customWidth="1"/>
    <col min="13166" max="13166" width="0.5" style="1" customWidth="1"/>
    <col min="13167" max="13167" width="0.296875" style="1" customWidth="1"/>
    <col min="13168" max="13170" width="0.3984375" style="1" customWidth="1"/>
    <col min="13171" max="13171" width="0.59765625" style="1" customWidth="1"/>
    <col min="13172" max="13172" width="0.3984375" style="1" customWidth="1"/>
    <col min="13173" max="13174" width="0.5" style="1" customWidth="1"/>
    <col min="13175" max="13175" width="0.3984375" style="1" customWidth="1"/>
    <col min="13176" max="13176" width="0.5" style="1" customWidth="1"/>
    <col min="13177" max="13177" width="0.3984375" style="1" customWidth="1"/>
    <col min="13178" max="13178" width="0.5" style="1" customWidth="1"/>
    <col min="13179" max="13181" width="0.3984375" style="1" customWidth="1"/>
    <col min="13182" max="13182" width="0.59765625" style="1" customWidth="1"/>
    <col min="13183" max="13183" width="0.5" style="1" customWidth="1"/>
    <col min="13184" max="13185" width="0.3984375" style="1" customWidth="1"/>
    <col min="13186" max="13186" width="0.59765625" style="1" customWidth="1"/>
    <col min="13187" max="13187" width="0.3984375" style="1" customWidth="1"/>
    <col min="13188" max="13188" width="0.5" style="1" customWidth="1"/>
    <col min="13189" max="13192" width="0.3984375" style="1" customWidth="1"/>
    <col min="13193" max="13193" width="0.5" style="1" customWidth="1"/>
    <col min="13194" max="13194" width="0.3984375" style="1" customWidth="1"/>
    <col min="13195" max="13195" width="0.5" style="1" customWidth="1"/>
    <col min="13196" max="13199" width="0.3984375" style="1" customWidth="1"/>
    <col min="13200" max="13201" width="0.5" style="1" customWidth="1"/>
    <col min="13202" max="13211" width="0.3984375" style="1" customWidth="1"/>
    <col min="13212" max="13212" width="1" style="1" customWidth="1"/>
    <col min="13213" max="13216" width="0.796875" style="1" customWidth="1"/>
    <col min="13217" max="13308" width="1.8984375" style="1"/>
    <col min="13309" max="13309" width="0.8984375" style="1" customWidth="1"/>
    <col min="13310" max="13313" width="1.09765625" style="1" customWidth="1"/>
    <col min="13314" max="13317" width="0.69921875" style="1" customWidth="1"/>
    <col min="13318" max="13335" width="0.796875" style="1" customWidth="1"/>
    <col min="13336" max="13336" width="0.69921875" style="1" customWidth="1"/>
    <col min="13337" max="13349" width="0.59765625" style="1" customWidth="1"/>
    <col min="13350" max="13379" width="0.3984375" style="1" customWidth="1"/>
    <col min="13380" max="13384" width="0.59765625" style="1" customWidth="1"/>
    <col min="13385" max="13394" width="0.5" style="1" customWidth="1"/>
    <col min="13395" max="13409" width="0.59765625" style="1" customWidth="1"/>
    <col min="13410" max="13421" width="0.3984375" style="1" customWidth="1"/>
    <col min="13422" max="13422" width="0.5" style="1" customWidth="1"/>
    <col min="13423" max="13423" width="0.296875" style="1" customWidth="1"/>
    <col min="13424" max="13426" width="0.3984375" style="1" customWidth="1"/>
    <col min="13427" max="13427" width="0.59765625" style="1" customWidth="1"/>
    <col min="13428" max="13428" width="0.3984375" style="1" customWidth="1"/>
    <col min="13429" max="13430" width="0.5" style="1" customWidth="1"/>
    <col min="13431" max="13431" width="0.3984375" style="1" customWidth="1"/>
    <col min="13432" max="13432" width="0.5" style="1" customWidth="1"/>
    <col min="13433" max="13433" width="0.3984375" style="1" customWidth="1"/>
    <col min="13434" max="13434" width="0.5" style="1" customWidth="1"/>
    <col min="13435" max="13437" width="0.3984375" style="1" customWidth="1"/>
    <col min="13438" max="13438" width="0.59765625" style="1" customWidth="1"/>
    <col min="13439" max="13439" width="0.5" style="1" customWidth="1"/>
    <col min="13440" max="13441" width="0.3984375" style="1" customWidth="1"/>
    <col min="13442" max="13442" width="0.59765625" style="1" customWidth="1"/>
    <col min="13443" max="13443" width="0.3984375" style="1" customWidth="1"/>
    <col min="13444" max="13444" width="0.5" style="1" customWidth="1"/>
    <col min="13445" max="13448" width="0.3984375" style="1" customWidth="1"/>
    <col min="13449" max="13449" width="0.5" style="1" customWidth="1"/>
    <col min="13450" max="13450" width="0.3984375" style="1" customWidth="1"/>
    <col min="13451" max="13451" width="0.5" style="1" customWidth="1"/>
    <col min="13452" max="13455" width="0.3984375" style="1" customWidth="1"/>
    <col min="13456" max="13457" width="0.5" style="1" customWidth="1"/>
    <col min="13458" max="13467" width="0.3984375" style="1" customWidth="1"/>
    <col min="13468" max="13468" width="1" style="1" customWidth="1"/>
    <col min="13469" max="13472" width="0.796875" style="1" customWidth="1"/>
    <col min="13473" max="13564" width="1.8984375" style="1"/>
    <col min="13565" max="13565" width="0.8984375" style="1" customWidth="1"/>
    <col min="13566" max="13569" width="1.09765625" style="1" customWidth="1"/>
    <col min="13570" max="13573" width="0.69921875" style="1" customWidth="1"/>
    <col min="13574" max="13591" width="0.796875" style="1" customWidth="1"/>
    <col min="13592" max="13592" width="0.69921875" style="1" customWidth="1"/>
    <col min="13593" max="13605" width="0.59765625" style="1" customWidth="1"/>
    <col min="13606" max="13635" width="0.3984375" style="1" customWidth="1"/>
    <col min="13636" max="13640" width="0.59765625" style="1" customWidth="1"/>
    <col min="13641" max="13650" width="0.5" style="1" customWidth="1"/>
    <col min="13651" max="13665" width="0.59765625" style="1" customWidth="1"/>
    <col min="13666" max="13677" width="0.3984375" style="1" customWidth="1"/>
    <col min="13678" max="13678" width="0.5" style="1" customWidth="1"/>
    <col min="13679" max="13679" width="0.296875" style="1" customWidth="1"/>
    <col min="13680" max="13682" width="0.3984375" style="1" customWidth="1"/>
    <col min="13683" max="13683" width="0.59765625" style="1" customWidth="1"/>
    <col min="13684" max="13684" width="0.3984375" style="1" customWidth="1"/>
    <col min="13685" max="13686" width="0.5" style="1" customWidth="1"/>
    <col min="13687" max="13687" width="0.3984375" style="1" customWidth="1"/>
    <col min="13688" max="13688" width="0.5" style="1" customWidth="1"/>
    <col min="13689" max="13689" width="0.3984375" style="1" customWidth="1"/>
    <col min="13690" max="13690" width="0.5" style="1" customWidth="1"/>
    <col min="13691" max="13693" width="0.3984375" style="1" customWidth="1"/>
    <col min="13694" max="13694" width="0.59765625" style="1" customWidth="1"/>
    <col min="13695" max="13695" width="0.5" style="1" customWidth="1"/>
    <col min="13696" max="13697" width="0.3984375" style="1" customWidth="1"/>
    <col min="13698" max="13698" width="0.59765625" style="1" customWidth="1"/>
    <col min="13699" max="13699" width="0.3984375" style="1" customWidth="1"/>
    <col min="13700" max="13700" width="0.5" style="1" customWidth="1"/>
    <col min="13701" max="13704" width="0.3984375" style="1" customWidth="1"/>
    <col min="13705" max="13705" width="0.5" style="1" customWidth="1"/>
    <col min="13706" max="13706" width="0.3984375" style="1" customWidth="1"/>
    <col min="13707" max="13707" width="0.5" style="1" customWidth="1"/>
    <col min="13708" max="13711" width="0.3984375" style="1" customWidth="1"/>
    <col min="13712" max="13713" width="0.5" style="1" customWidth="1"/>
    <col min="13714" max="13723" width="0.3984375" style="1" customWidth="1"/>
    <col min="13724" max="13724" width="1" style="1" customWidth="1"/>
    <col min="13725" max="13728" width="0.796875" style="1" customWidth="1"/>
    <col min="13729" max="13820" width="1.8984375" style="1"/>
    <col min="13821" max="13821" width="0.8984375" style="1" customWidth="1"/>
    <col min="13822" max="13825" width="1.09765625" style="1" customWidth="1"/>
    <col min="13826" max="13829" width="0.69921875" style="1" customWidth="1"/>
    <col min="13830" max="13847" width="0.796875" style="1" customWidth="1"/>
    <col min="13848" max="13848" width="0.69921875" style="1" customWidth="1"/>
    <col min="13849" max="13861" width="0.59765625" style="1" customWidth="1"/>
    <col min="13862" max="13891" width="0.3984375" style="1" customWidth="1"/>
    <col min="13892" max="13896" width="0.59765625" style="1" customWidth="1"/>
    <col min="13897" max="13906" width="0.5" style="1" customWidth="1"/>
    <col min="13907" max="13921" width="0.59765625" style="1" customWidth="1"/>
    <col min="13922" max="13933" width="0.3984375" style="1" customWidth="1"/>
    <col min="13934" max="13934" width="0.5" style="1" customWidth="1"/>
    <col min="13935" max="13935" width="0.296875" style="1" customWidth="1"/>
    <col min="13936" max="13938" width="0.3984375" style="1" customWidth="1"/>
    <col min="13939" max="13939" width="0.59765625" style="1" customWidth="1"/>
    <col min="13940" max="13940" width="0.3984375" style="1" customWidth="1"/>
    <col min="13941" max="13942" width="0.5" style="1" customWidth="1"/>
    <col min="13943" max="13943" width="0.3984375" style="1" customWidth="1"/>
    <col min="13944" max="13944" width="0.5" style="1" customWidth="1"/>
    <col min="13945" max="13945" width="0.3984375" style="1" customWidth="1"/>
    <col min="13946" max="13946" width="0.5" style="1" customWidth="1"/>
    <col min="13947" max="13949" width="0.3984375" style="1" customWidth="1"/>
    <col min="13950" max="13950" width="0.59765625" style="1" customWidth="1"/>
    <col min="13951" max="13951" width="0.5" style="1" customWidth="1"/>
    <col min="13952" max="13953" width="0.3984375" style="1" customWidth="1"/>
    <col min="13954" max="13954" width="0.59765625" style="1" customWidth="1"/>
    <col min="13955" max="13955" width="0.3984375" style="1" customWidth="1"/>
    <col min="13956" max="13956" width="0.5" style="1" customWidth="1"/>
    <col min="13957" max="13960" width="0.3984375" style="1" customWidth="1"/>
    <col min="13961" max="13961" width="0.5" style="1" customWidth="1"/>
    <col min="13962" max="13962" width="0.3984375" style="1" customWidth="1"/>
    <col min="13963" max="13963" width="0.5" style="1" customWidth="1"/>
    <col min="13964" max="13967" width="0.3984375" style="1" customWidth="1"/>
    <col min="13968" max="13969" width="0.5" style="1" customWidth="1"/>
    <col min="13970" max="13979" width="0.3984375" style="1" customWidth="1"/>
    <col min="13980" max="13980" width="1" style="1" customWidth="1"/>
    <col min="13981" max="13984" width="0.796875" style="1" customWidth="1"/>
    <col min="13985" max="14076" width="1.8984375" style="1"/>
    <col min="14077" max="14077" width="0.8984375" style="1" customWidth="1"/>
    <col min="14078" max="14081" width="1.09765625" style="1" customWidth="1"/>
    <col min="14082" max="14085" width="0.69921875" style="1" customWidth="1"/>
    <col min="14086" max="14103" width="0.796875" style="1" customWidth="1"/>
    <col min="14104" max="14104" width="0.69921875" style="1" customWidth="1"/>
    <col min="14105" max="14117" width="0.59765625" style="1" customWidth="1"/>
    <col min="14118" max="14147" width="0.3984375" style="1" customWidth="1"/>
    <col min="14148" max="14152" width="0.59765625" style="1" customWidth="1"/>
    <col min="14153" max="14162" width="0.5" style="1" customWidth="1"/>
    <col min="14163" max="14177" width="0.59765625" style="1" customWidth="1"/>
    <col min="14178" max="14189" width="0.3984375" style="1" customWidth="1"/>
    <col min="14190" max="14190" width="0.5" style="1" customWidth="1"/>
    <col min="14191" max="14191" width="0.296875" style="1" customWidth="1"/>
    <col min="14192" max="14194" width="0.3984375" style="1" customWidth="1"/>
    <col min="14195" max="14195" width="0.59765625" style="1" customWidth="1"/>
    <col min="14196" max="14196" width="0.3984375" style="1" customWidth="1"/>
    <col min="14197" max="14198" width="0.5" style="1" customWidth="1"/>
    <col min="14199" max="14199" width="0.3984375" style="1" customWidth="1"/>
    <col min="14200" max="14200" width="0.5" style="1" customWidth="1"/>
    <col min="14201" max="14201" width="0.3984375" style="1" customWidth="1"/>
    <col min="14202" max="14202" width="0.5" style="1" customWidth="1"/>
    <col min="14203" max="14205" width="0.3984375" style="1" customWidth="1"/>
    <col min="14206" max="14206" width="0.59765625" style="1" customWidth="1"/>
    <col min="14207" max="14207" width="0.5" style="1" customWidth="1"/>
    <col min="14208" max="14209" width="0.3984375" style="1" customWidth="1"/>
    <col min="14210" max="14210" width="0.59765625" style="1" customWidth="1"/>
    <col min="14211" max="14211" width="0.3984375" style="1" customWidth="1"/>
    <col min="14212" max="14212" width="0.5" style="1" customWidth="1"/>
    <col min="14213" max="14216" width="0.3984375" style="1" customWidth="1"/>
    <col min="14217" max="14217" width="0.5" style="1" customWidth="1"/>
    <col min="14218" max="14218" width="0.3984375" style="1" customWidth="1"/>
    <col min="14219" max="14219" width="0.5" style="1" customWidth="1"/>
    <col min="14220" max="14223" width="0.3984375" style="1" customWidth="1"/>
    <col min="14224" max="14225" width="0.5" style="1" customWidth="1"/>
    <col min="14226" max="14235" width="0.3984375" style="1" customWidth="1"/>
    <col min="14236" max="14236" width="1" style="1" customWidth="1"/>
    <col min="14237" max="14240" width="0.796875" style="1" customWidth="1"/>
    <col min="14241" max="14332" width="1.8984375" style="1"/>
    <col min="14333" max="14333" width="0.8984375" style="1" customWidth="1"/>
    <col min="14334" max="14337" width="1.09765625" style="1" customWidth="1"/>
    <col min="14338" max="14341" width="0.69921875" style="1" customWidth="1"/>
    <col min="14342" max="14359" width="0.796875" style="1" customWidth="1"/>
    <col min="14360" max="14360" width="0.69921875" style="1" customWidth="1"/>
    <col min="14361" max="14373" width="0.59765625" style="1" customWidth="1"/>
    <col min="14374" max="14403" width="0.3984375" style="1" customWidth="1"/>
    <col min="14404" max="14408" width="0.59765625" style="1" customWidth="1"/>
    <col min="14409" max="14418" width="0.5" style="1" customWidth="1"/>
    <col min="14419" max="14433" width="0.59765625" style="1" customWidth="1"/>
    <col min="14434" max="14445" width="0.3984375" style="1" customWidth="1"/>
    <col min="14446" max="14446" width="0.5" style="1" customWidth="1"/>
    <col min="14447" max="14447" width="0.296875" style="1" customWidth="1"/>
    <col min="14448" max="14450" width="0.3984375" style="1" customWidth="1"/>
    <col min="14451" max="14451" width="0.59765625" style="1" customWidth="1"/>
    <col min="14452" max="14452" width="0.3984375" style="1" customWidth="1"/>
    <col min="14453" max="14454" width="0.5" style="1" customWidth="1"/>
    <col min="14455" max="14455" width="0.3984375" style="1" customWidth="1"/>
    <col min="14456" max="14456" width="0.5" style="1" customWidth="1"/>
    <col min="14457" max="14457" width="0.3984375" style="1" customWidth="1"/>
    <col min="14458" max="14458" width="0.5" style="1" customWidth="1"/>
    <col min="14459" max="14461" width="0.3984375" style="1" customWidth="1"/>
    <col min="14462" max="14462" width="0.59765625" style="1" customWidth="1"/>
    <col min="14463" max="14463" width="0.5" style="1" customWidth="1"/>
    <col min="14464" max="14465" width="0.3984375" style="1" customWidth="1"/>
    <col min="14466" max="14466" width="0.59765625" style="1" customWidth="1"/>
    <col min="14467" max="14467" width="0.3984375" style="1" customWidth="1"/>
    <col min="14468" max="14468" width="0.5" style="1" customWidth="1"/>
    <col min="14469" max="14472" width="0.3984375" style="1" customWidth="1"/>
    <col min="14473" max="14473" width="0.5" style="1" customWidth="1"/>
    <col min="14474" max="14474" width="0.3984375" style="1" customWidth="1"/>
    <col min="14475" max="14475" width="0.5" style="1" customWidth="1"/>
    <col min="14476" max="14479" width="0.3984375" style="1" customWidth="1"/>
    <col min="14480" max="14481" width="0.5" style="1" customWidth="1"/>
    <col min="14482" max="14491" width="0.3984375" style="1" customWidth="1"/>
    <col min="14492" max="14492" width="1" style="1" customWidth="1"/>
    <col min="14493" max="14496" width="0.796875" style="1" customWidth="1"/>
    <col min="14497" max="14588" width="1.8984375" style="1"/>
    <col min="14589" max="14589" width="0.8984375" style="1" customWidth="1"/>
    <col min="14590" max="14593" width="1.09765625" style="1" customWidth="1"/>
    <col min="14594" max="14597" width="0.69921875" style="1" customWidth="1"/>
    <col min="14598" max="14615" width="0.796875" style="1" customWidth="1"/>
    <col min="14616" max="14616" width="0.69921875" style="1" customWidth="1"/>
    <col min="14617" max="14629" width="0.59765625" style="1" customWidth="1"/>
    <col min="14630" max="14659" width="0.3984375" style="1" customWidth="1"/>
    <col min="14660" max="14664" width="0.59765625" style="1" customWidth="1"/>
    <col min="14665" max="14674" width="0.5" style="1" customWidth="1"/>
    <col min="14675" max="14689" width="0.59765625" style="1" customWidth="1"/>
    <col min="14690" max="14701" width="0.3984375" style="1" customWidth="1"/>
    <col min="14702" max="14702" width="0.5" style="1" customWidth="1"/>
    <col min="14703" max="14703" width="0.296875" style="1" customWidth="1"/>
    <col min="14704" max="14706" width="0.3984375" style="1" customWidth="1"/>
    <col min="14707" max="14707" width="0.59765625" style="1" customWidth="1"/>
    <col min="14708" max="14708" width="0.3984375" style="1" customWidth="1"/>
    <col min="14709" max="14710" width="0.5" style="1" customWidth="1"/>
    <col min="14711" max="14711" width="0.3984375" style="1" customWidth="1"/>
    <col min="14712" max="14712" width="0.5" style="1" customWidth="1"/>
    <col min="14713" max="14713" width="0.3984375" style="1" customWidth="1"/>
    <col min="14714" max="14714" width="0.5" style="1" customWidth="1"/>
    <col min="14715" max="14717" width="0.3984375" style="1" customWidth="1"/>
    <col min="14718" max="14718" width="0.59765625" style="1" customWidth="1"/>
    <col min="14719" max="14719" width="0.5" style="1" customWidth="1"/>
    <col min="14720" max="14721" width="0.3984375" style="1" customWidth="1"/>
    <col min="14722" max="14722" width="0.59765625" style="1" customWidth="1"/>
    <col min="14723" max="14723" width="0.3984375" style="1" customWidth="1"/>
    <col min="14724" max="14724" width="0.5" style="1" customWidth="1"/>
    <col min="14725" max="14728" width="0.3984375" style="1" customWidth="1"/>
    <col min="14729" max="14729" width="0.5" style="1" customWidth="1"/>
    <col min="14730" max="14730" width="0.3984375" style="1" customWidth="1"/>
    <col min="14731" max="14731" width="0.5" style="1" customWidth="1"/>
    <col min="14732" max="14735" width="0.3984375" style="1" customWidth="1"/>
    <col min="14736" max="14737" width="0.5" style="1" customWidth="1"/>
    <col min="14738" max="14747" width="0.3984375" style="1" customWidth="1"/>
    <col min="14748" max="14748" width="1" style="1" customWidth="1"/>
    <col min="14749" max="14752" width="0.796875" style="1" customWidth="1"/>
    <col min="14753" max="14844" width="1.8984375" style="1"/>
    <col min="14845" max="14845" width="0.8984375" style="1" customWidth="1"/>
    <col min="14846" max="14849" width="1.09765625" style="1" customWidth="1"/>
    <col min="14850" max="14853" width="0.69921875" style="1" customWidth="1"/>
    <col min="14854" max="14871" width="0.796875" style="1" customWidth="1"/>
    <col min="14872" max="14872" width="0.69921875" style="1" customWidth="1"/>
    <col min="14873" max="14885" width="0.59765625" style="1" customWidth="1"/>
    <col min="14886" max="14915" width="0.3984375" style="1" customWidth="1"/>
    <col min="14916" max="14920" width="0.59765625" style="1" customWidth="1"/>
    <col min="14921" max="14930" width="0.5" style="1" customWidth="1"/>
    <col min="14931" max="14945" width="0.59765625" style="1" customWidth="1"/>
    <col min="14946" max="14957" width="0.3984375" style="1" customWidth="1"/>
    <col min="14958" max="14958" width="0.5" style="1" customWidth="1"/>
    <col min="14959" max="14959" width="0.296875" style="1" customWidth="1"/>
    <col min="14960" max="14962" width="0.3984375" style="1" customWidth="1"/>
    <col min="14963" max="14963" width="0.59765625" style="1" customWidth="1"/>
    <col min="14964" max="14964" width="0.3984375" style="1" customWidth="1"/>
    <col min="14965" max="14966" width="0.5" style="1" customWidth="1"/>
    <col min="14967" max="14967" width="0.3984375" style="1" customWidth="1"/>
    <col min="14968" max="14968" width="0.5" style="1" customWidth="1"/>
    <col min="14969" max="14969" width="0.3984375" style="1" customWidth="1"/>
    <col min="14970" max="14970" width="0.5" style="1" customWidth="1"/>
    <col min="14971" max="14973" width="0.3984375" style="1" customWidth="1"/>
    <col min="14974" max="14974" width="0.59765625" style="1" customWidth="1"/>
    <col min="14975" max="14975" width="0.5" style="1" customWidth="1"/>
    <col min="14976" max="14977" width="0.3984375" style="1" customWidth="1"/>
    <col min="14978" max="14978" width="0.59765625" style="1" customWidth="1"/>
    <col min="14979" max="14979" width="0.3984375" style="1" customWidth="1"/>
    <col min="14980" max="14980" width="0.5" style="1" customWidth="1"/>
    <col min="14981" max="14984" width="0.3984375" style="1" customWidth="1"/>
    <col min="14985" max="14985" width="0.5" style="1" customWidth="1"/>
    <col min="14986" max="14986" width="0.3984375" style="1" customWidth="1"/>
    <col min="14987" max="14987" width="0.5" style="1" customWidth="1"/>
    <col min="14988" max="14991" width="0.3984375" style="1" customWidth="1"/>
    <col min="14992" max="14993" width="0.5" style="1" customWidth="1"/>
    <col min="14994" max="15003" width="0.3984375" style="1" customWidth="1"/>
    <col min="15004" max="15004" width="1" style="1" customWidth="1"/>
    <col min="15005" max="15008" width="0.796875" style="1" customWidth="1"/>
    <col min="15009" max="15100" width="1.8984375" style="1"/>
    <col min="15101" max="15101" width="0.8984375" style="1" customWidth="1"/>
    <col min="15102" max="15105" width="1.09765625" style="1" customWidth="1"/>
    <col min="15106" max="15109" width="0.69921875" style="1" customWidth="1"/>
    <col min="15110" max="15127" width="0.796875" style="1" customWidth="1"/>
    <col min="15128" max="15128" width="0.69921875" style="1" customWidth="1"/>
    <col min="15129" max="15141" width="0.59765625" style="1" customWidth="1"/>
    <col min="15142" max="15171" width="0.3984375" style="1" customWidth="1"/>
    <col min="15172" max="15176" width="0.59765625" style="1" customWidth="1"/>
    <col min="15177" max="15186" width="0.5" style="1" customWidth="1"/>
    <col min="15187" max="15201" width="0.59765625" style="1" customWidth="1"/>
    <col min="15202" max="15213" width="0.3984375" style="1" customWidth="1"/>
    <col min="15214" max="15214" width="0.5" style="1" customWidth="1"/>
    <col min="15215" max="15215" width="0.296875" style="1" customWidth="1"/>
    <col min="15216" max="15218" width="0.3984375" style="1" customWidth="1"/>
    <col min="15219" max="15219" width="0.59765625" style="1" customWidth="1"/>
    <col min="15220" max="15220" width="0.3984375" style="1" customWidth="1"/>
    <col min="15221" max="15222" width="0.5" style="1" customWidth="1"/>
    <col min="15223" max="15223" width="0.3984375" style="1" customWidth="1"/>
    <col min="15224" max="15224" width="0.5" style="1" customWidth="1"/>
    <col min="15225" max="15225" width="0.3984375" style="1" customWidth="1"/>
    <col min="15226" max="15226" width="0.5" style="1" customWidth="1"/>
    <col min="15227" max="15229" width="0.3984375" style="1" customWidth="1"/>
    <col min="15230" max="15230" width="0.59765625" style="1" customWidth="1"/>
    <col min="15231" max="15231" width="0.5" style="1" customWidth="1"/>
    <col min="15232" max="15233" width="0.3984375" style="1" customWidth="1"/>
    <col min="15234" max="15234" width="0.59765625" style="1" customWidth="1"/>
    <col min="15235" max="15235" width="0.3984375" style="1" customWidth="1"/>
    <col min="15236" max="15236" width="0.5" style="1" customWidth="1"/>
    <col min="15237" max="15240" width="0.3984375" style="1" customWidth="1"/>
    <col min="15241" max="15241" width="0.5" style="1" customWidth="1"/>
    <col min="15242" max="15242" width="0.3984375" style="1" customWidth="1"/>
    <col min="15243" max="15243" width="0.5" style="1" customWidth="1"/>
    <col min="15244" max="15247" width="0.3984375" style="1" customWidth="1"/>
    <col min="15248" max="15249" width="0.5" style="1" customWidth="1"/>
    <col min="15250" max="15259" width="0.3984375" style="1" customWidth="1"/>
    <col min="15260" max="15260" width="1" style="1" customWidth="1"/>
    <col min="15261" max="15264" width="0.796875" style="1" customWidth="1"/>
    <col min="15265" max="15356" width="1.8984375" style="1"/>
    <col min="15357" max="15357" width="0.8984375" style="1" customWidth="1"/>
    <col min="15358" max="15361" width="1.09765625" style="1" customWidth="1"/>
    <col min="15362" max="15365" width="0.69921875" style="1" customWidth="1"/>
    <col min="15366" max="15383" width="0.796875" style="1" customWidth="1"/>
    <col min="15384" max="15384" width="0.69921875" style="1" customWidth="1"/>
    <col min="15385" max="15397" width="0.59765625" style="1" customWidth="1"/>
    <col min="15398" max="15427" width="0.3984375" style="1" customWidth="1"/>
    <col min="15428" max="15432" width="0.59765625" style="1" customWidth="1"/>
    <col min="15433" max="15442" width="0.5" style="1" customWidth="1"/>
    <col min="15443" max="15457" width="0.59765625" style="1" customWidth="1"/>
    <col min="15458" max="15469" width="0.3984375" style="1" customWidth="1"/>
    <col min="15470" max="15470" width="0.5" style="1" customWidth="1"/>
    <col min="15471" max="15471" width="0.296875" style="1" customWidth="1"/>
    <col min="15472" max="15474" width="0.3984375" style="1" customWidth="1"/>
    <col min="15475" max="15475" width="0.59765625" style="1" customWidth="1"/>
    <col min="15476" max="15476" width="0.3984375" style="1" customWidth="1"/>
    <col min="15477" max="15478" width="0.5" style="1" customWidth="1"/>
    <col min="15479" max="15479" width="0.3984375" style="1" customWidth="1"/>
    <col min="15480" max="15480" width="0.5" style="1" customWidth="1"/>
    <col min="15481" max="15481" width="0.3984375" style="1" customWidth="1"/>
    <col min="15482" max="15482" width="0.5" style="1" customWidth="1"/>
    <col min="15483" max="15485" width="0.3984375" style="1" customWidth="1"/>
    <col min="15486" max="15486" width="0.59765625" style="1" customWidth="1"/>
    <col min="15487" max="15487" width="0.5" style="1" customWidth="1"/>
    <col min="15488" max="15489" width="0.3984375" style="1" customWidth="1"/>
    <col min="15490" max="15490" width="0.59765625" style="1" customWidth="1"/>
    <col min="15491" max="15491" width="0.3984375" style="1" customWidth="1"/>
    <col min="15492" max="15492" width="0.5" style="1" customWidth="1"/>
    <col min="15493" max="15496" width="0.3984375" style="1" customWidth="1"/>
    <col min="15497" max="15497" width="0.5" style="1" customWidth="1"/>
    <col min="15498" max="15498" width="0.3984375" style="1" customWidth="1"/>
    <col min="15499" max="15499" width="0.5" style="1" customWidth="1"/>
    <col min="15500" max="15503" width="0.3984375" style="1" customWidth="1"/>
    <col min="15504" max="15505" width="0.5" style="1" customWidth="1"/>
    <col min="15506" max="15515" width="0.3984375" style="1" customWidth="1"/>
    <col min="15516" max="15516" width="1" style="1" customWidth="1"/>
    <col min="15517" max="15520" width="0.796875" style="1" customWidth="1"/>
    <col min="15521" max="15612" width="1.8984375" style="1"/>
    <col min="15613" max="15613" width="0.8984375" style="1" customWidth="1"/>
    <col min="15614" max="15617" width="1.09765625" style="1" customWidth="1"/>
    <col min="15618" max="15621" width="0.69921875" style="1" customWidth="1"/>
    <col min="15622" max="15639" width="0.796875" style="1" customWidth="1"/>
    <col min="15640" max="15640" width="0.69921875" style="1" customWidth="1"/>
    <col min="15641" max="15653" width="0.59765625" style="1" customWidth="1"/>
    <col min="15654" max="15683" width="0.3984375" style="1" customWidth="1"/>
    <col min="15684" max="15688" width="0.59765625" style="1" customWidth="1"/>
    <col min="15689" max="15698" width="0.5" style="1" customWidth="1"/>
    <col min="15699" max="15713" width="0.59765625" style="1" customWidth="1"/>
    <col min="15714" max="15725" width="0.3984375" style="1" customWidth="1"/>
    <col min="15726" max="15726" width="0.5" style="1" customWidth="1"/>
    <col min="15727" max="15727" width="0.296875" style="1" customWidth="1"/>
    <col min="15728" max="15730" width="0.3984375" style="1" customWidth="1"/>
    <col min="15731" max="15731" width="0.59765625" style="1" customWidth="1"/>
    <col min="15732" max="15732" width="0.3984375" style="1" customWidth="1"/>
    <col min="15733" max="15734" width="0.5" style="1" customWidth="1"/>
    <col min="15735" max="15735" width="0.3984375" style="1" customWidth="1"/>
    <col min="15736" max="15736" width="0.5" style="1" customWidth="1"/>
    <col min="15737" max="15737" width="0.3984375" style="1" customWidth="1"/>
    <col min="15738" max="15738" width="0.5" style="1" customWidth="1"/>
    <col min="15739" max="15741" width="0.3984375" style="1" customWidth="1"/>
    <col min="15742" max="15742" width="0.59765625" style="1" customWidth="1"/>
    <col min="15743" max="15743" width="0.5" style="1" customWidth="1"/>
    <col min="15744" max="15745" width="0.3984375" style="1" customWidth="1"/>
    <col min="15746" max="15746" width="0.59765625" style="1" customWidth="1"/>
    <col min="15747" max="15747" width="0.3984375" style="1" customWidth="1"/>
    <col min="15748" max="15748" width="0.5" style="1" customWidth="1"/>
    <col min="15749" max="15752" width="0.3984375" style="1" customWidth="1"/>
    <col min="15753" max="15753" width="0.5" style="1" customWidth="1"/>
    <col min="15754" max="15754" width="0.3984375" style="1" customWidth="1"/>
    <col min="15755" max="15755" width="0.5" style="1" customWidth="1"/>
    <col min="15756" max="15759" width="0.3984375" style="1" customWidth="1"/>
    <col min="15760" max="15761" width="0.5" style="1" customWidth="1"/>
    <col min="15762" max="15771" width="0.3984375" style="1" customWidth="1"/>
    <col min="15772" max="15772" width="1" style="1" customWidth="1"/>
    <col min="15773" max="15776" width="0.796875" style="1" customWidth="1"/>
    <col min="15777" max="15868" width="1.8984375" style="1"/>
    <col min="15869" max="15869" width="0.8984375" style="1" customWidth="1"/>
    <col min="15870" max="15873" width="1.09765625" style="1" customWidth="1"/>
    <col min="15874" max="15877" width="0.69921875" style="1" customWidth="1"/>
    <col min="15878" max="15895" width="0.796875" style="1" customWidth="1"/>
    <col min="15896" max="15896" width="0.69921875" style="1" customWidth="1"/>
    <col min="15897" max="15909" width="0.59765625" style="1" customWidth="1"/>
    <col min="15910" max="15939" width="0.3984375" style="1" customWidth="1"/>
    <col min="15940" max="15944" width="0.59765625" style="1" customWidth="1"/>
    <col min="15945" max="15954" width="0.5" style="1" customWidth="1"/>
    <col min="15955" max="15969" width="0.59765625" style="1" customWidth="1"/>
    <col min="15970" max="15981" width="0.3984375" style="1" customWidth="1"/>
    <col min="15982" max="15982" width="0.5" style="1" customWidth="1"/>
    <col min="15983" max="15983" width="0.296875" style="1" customWidth="1"/>
    <col min="15984" max="15986" width="0.3984375" style="1" customWidth="1"/>
    <col min="15987" max="15987" width="0.59765625" style="1" customWidth="1"/>
    <col min="15988" max="15988" width="0.3984375" style="1" customWidth="1"/>
    <col min="15989" max="15990" width="0.5" style="1" customWidth="1"/>
    <col min="15991" max="15991" width="0.3984375" style="1" customWidth="1"/>
    <col min="15992" max="15992" width="0.5" style="1" customWidth="1"/>
    <col min="15993" max="15993" width="0.3984375" style="1" customWidth="1"/>
    <col min="15994" max="15994" width="0.5" style="1" customWidth="1"/>
    <col min="15995" max="15997" width="0.3984375" style="1" customWidth="1"/>
    <col min="15998" max="15998" width="0.59765625" style="1" customWidth="1"/>
    <col min="15999" max="15999" width="0.5" style="1" customWidth="1"/>
    <col min="16000" max="16001" width="0.3984375" style="1" customWidth="1"/>
    <col min="16002" max="16002" width="0.59765625" style="1" customWidth="1"/>
    <col min="16003" max="16003" width="0.3984375" style="1" customWidth="1"/>
    <col min="16004" max="16004" width="0.5" style="1" customWidth="1"/>
    <col min="16005" max="16008" width="0.3984375" style="1" customWidth="1"/>
    <col min="16009" max="16009" width="0.5" style="1" customWidth="1"/>
    <col min="16010" max="16010" width="0.3984375" style="1" customWidth="1"/>
    <col min="16011" max="16011" width="0.5" style="1" customWidth="1"/>
    <col min="16012" max="16015" width="0.3984375" style="1" customWidth="1"/>
    <col min="16016" max="16017" width="0.5" style="1" customWidth="1"/>
    <col min="16018" max="16027" width="0.3984375" style="1" customWidth="1"/>
    <col min="16028" max="16028" width="1" style="1" customWidth="1"/>
    <col min="16029" max="16032" width="0.796875" style="1" customWidth="1"/>
    <col min="16033" max="16124" width="1.8984375" style="1"/>
    <col min="16125" max="16125" width="0.8984375" style="1" customWidth="1"/>
    <col min="16126" max="16129" width="1.09765625" style="1" customWidth="1"/>
    <col min="16130" max="16133" width="0.69921875" style="1" customWidth="1"/>
    <col min="16134" max="16151" width="0.796875" style="1" customWidth="1"/>
    <col min="16152" max="16152" width="0.69921875" style="1" customWidth="1"/>
    <col min="16153" max="16165" width="0.59765625" style="1" customWidth="1"/>
    <col min="16166" max="16195" width="0.3984375" style="1" customWidth="1"/>
    <col min="16196" max="16200" width="0.59765625" style="1" customWidth="1"/>
    <col min="16201" max="16210" width="0.5" style="1" customWidth="1"/>
    <col min="16211" max="16225" width="0.59765625" style="1" customWidth="1"/>
    <col min="16226" max="16237" width="0.3984375" style="1" customWidth="1"/>
    <col min="16238" max="16238" width="0.5" style="1" customWidth="1"/>
    <col min="16239" max="16239" width="0.296875" style="1" customWidth="1"/>
    <col min="16240" max="16242" width="0.3984375" style="1" customWidth="1"/>
    <col min="16243" max="16243" width="0.59765625" style="1" customWidth="1"/>
    <col min="16244" max="16244" width="0.3984375" style="1" customWidth="1"/>
    <col min="16245" max="16246" width="0.5" style="1" customWidth="1"/>
    <col min="16247" max="16247" width="0.3984375" style="1" customWidth="1"/>
    <col min="16248" max="16248" width="0.5" style="1" customWidth="1"/>
    <col min="16249" max="16249" width="0.3984375" style="1" customWidth="1"/>
    <col min="16250" max="16250" width="0.5" style="1" customWidth="1"/>
    <col min="16251" max="16253" width="0.3984375" style="1" customWidth="1"/>
    <col min="16254" max="16254" width="0.59765625" style="1" customWidth="1"/>
    <col min="16255" max="16255" width="0.5" style="1" customWidth="1"/>
    <col min="16256" max="16257" width="0.3984375" style="1" customWidth="1"/>
    <col min="16258" max="16258" width="0.59765625" style="1" customWidth="1"/>
    <col min="16259" max="16259" width="0.3984375" style="1" customWidth="1"/>
    <col min="16260" max="16260" width="0.5" style="1" customWidth="1"/>
    <col min="16261" max="16264" width="0.3984375" style="1" customWidth="1"/>
    <col min="16265" max="16265" width="0.5" style="1" customWidth="1"/>
    <col min="16266" max="16266" width="0.3984375" style="1" customWidth="1"/>
    <col min="16267" max="16267" width="0.5" style="1" customWidth="1"/>
    <col min="16268" max="16271" width="0.3984375" style="1" customWidth="1"/>
    <col min="16272" max="16273" width="0.5" style="1" customWidth="1"/>
    <col min="16274" max="16283" width="0.3984375" style="1" customWidth="1"/>
    <col min="16284" max="16284" width="1" style="1" customWidth="1"/>
    <col min="16285" max="16288" width="0.796875" style="1" customWidth="1"/>
    <col min="16289" max="16384" width="1.8984375" style="1"/>
  </cols>
  <sheetData>
    <row r="1" spans="1:155" ht="9.75" customHeight="1" x14ac:dyDescent="0.15">
      <c r="A1" s="62"/>
      <c r="B1" s="294" t="s">
        <v>0</v>
      </c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</row>
    <row r="2" spans="1:155" ht="2.25" customHeight="1" x14ac:dyDescent="0.15">
      <c r="A2" s="62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</row>
    <row r="3" spans="1:155" ht="6" customHeight="1" x14ac:dyDescent="0.15">
      <c r="A3" s="62"/>
      <c r="B3" s="296" t="s">
        <v>1</v>
      </c>
      <c r="C3" s="297"/>
      <c r="D3" s="297"/>
      <c r="E3" s="297"/>
      <c r="F3" s="297"/>
      <c r="G3" s="297"/>
      <c r="H3" s="297"/>
      <c r="I3" s="297"/>
      <c r="J3" s="300" t="s">
        <v>62</v>
      </c>
      <c r="K3" s="300"/>
      <c r="L3" s="300"/>
      <c r="M3" s="379"/>
      <c r="N3" s="379"/>
      <c r="O3" s="379"/>
      <c r="P3" s="379"/>
      <c r="Q3" s="379"/>
      <c r="R3" s="379"/>
      <c r="S3" s="137" t="s">
        <v>63</v>
      </c>
      <c r="T3" s="137"/>
      <c r="U3" s="379"/>
      <c r="V3" s="379"/>
      <c r="W3" s="379"/>
      <c r="X3" s="379"/>
      <c r="Y3" s="379"/>
      <c r="Z3" s="379"/>
      <c r="AA3" s="379"/>
      <c r="AB3" s="379"/>
      <c r="AC3" s="11"/>
      <c r="AD3" s="11"/>
      <c r="AE3" s="11"/>
      <c r="AF3" s="11"/>
      <c r="AG3" s="11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12"/>
      <c r="BL3" s="10"/>
      <c r="BM3" s="13"/>
      <c r="BN3" s="13"/>
      <c r="BO3" s="13"/>
      <c r="BP3" s="13"/>
      <c r="BQ3" s="13"/>
      <c r="BR3" s="13"/>
      <c r="BS3" s="304" t="s">
        <v>65</v>
      </c>
      <c r="BT3" s="304"/>
      <c r="BU3" s="304"/>
      <c r="BV3" s="304"/>
      <c r="BW3" s="304"/>
      <c r="BX3" s="304"/>
      <c r="BY3" s="304"/>
      <c r="BZ3" s="304"/>
      <c r="CA3" s="304"/>
      <c r="CB3" s="304"/>
      <c r="CC3" s="304"/>
      <c r="CD3" s="304"/>
      <c r="CE3" s="304"/>
      <c r="CF3" s="304"/>
      <c r="CG3" s="304"/>
      <c r="CH3" s="304"/>
      <c r="CI3" s="304"/>
      <c r="CJ3" s="304"/>
      <c r="CK3" s="304"/>
      <c r="CL3" s="304"/>
      <c r="CM3" s="304"/>
      <c r="CN3" s="304"/>
      <c r="CO3" s="304"/>
      <c r="CP3" s="304"/>
      <c r="CQ3" s="285" t="s">
        <v>105</v>
      </c>
      <c r="CR3" s="285"/>
      <c r="CS3" s="285"/>
      <c r="CT3" s="285"/>
      <c r="CU3" s="285"/>
      <c r="CV3" s="285"/>
      <c r="CW3" s="285"/>
      <c r="CX3" s="285"/>
      <c r="CY3" s="285"/>
      <c r="CZ3" s="285"/>
      <c r="DA3" s="285"/>
      <c r="DB3" s="285"/>
      <c r="DC3" s="285"/>
      <c r="DD3" s="285"/>
      <c r="DE3" s="285"/>
      <c r="DF3" s="285"/>
      <c r="DG3" s="285"/>
      <c r="DH3" s="285"/>
      <c r="DI3" s="285"/>
      <c r="DJ3" s="285"/>
      <c r="DK3" s="285"/>
      <c r="DL3" s="285"/>
      <c r="DM3" s="285"/>
      <c r="DN3" s="285"/>
      <c r="DO3" s="285"/>
      <c r="DP3" s="285"/>
      <c r="DQ3" s="285"/>
      <c r="DR3" s="285"/>
      <c r="DS3" s="285"/>
      <c r="DT3" s="285"/>
      <c r="DU3" s="285"/>
      <c r="DV3" s="285"/>
      <c r="DW3" s="285"/>
      <c r="DX3" s="285"/>
      <c r="DY3" s="285"/>
      <c r="DZ3" s="285"/>
      <c r="EA3" s="285"/>
      <c r="EB3" s="285"/>
      <c r="EC3" s="285"/>
      <c r="ED3" s="285"/>
      <c r="EE3" s="285"/>
      <c r="EF3" s="285"/>
      <c r="EG3" s="285"/>
      <c r="EH3" s="285"/>
      <c r="EI3" s="285"/>
      <c r="EJ3" s="285"/>
      <c r="EK3" s="285"/>
      <c r="EL3" s="285"/>
      <c r="EM3" s="285"/>
      <c r="EN3" s="285"/>
      <c r="EO3" s="285"/>
      <c r="EP3" s="285"/>
      <c r="EQ3" s="285"/>
      <c r="ER3" s="285"/>
      <c r="ES3" s="14"/>
      <c r="ET3" s="14"/>
      <c r="EU3" s="14"/>
      <c r="EV3" s="14"/>
      <c r="EW3" s="14"/>
      <c r="EX3" s="14"/>
      <c r="EY3" s="14"/>
    </row>
    <row r="4" spans="1:155" ht="6" customHeight="1" x14ac:dyDescent="0.15">
      <c r="A4" s="62"/>
      <c r="B4" s="298"/>
      <c r="C4" s="299"/>
      <c r="D4" s="299"/>
      <c r="E4" s="299"/>
      <c r="F4" s="299"/>
      <c r="G4" s="299"/>
      <c r="H4" s="299"/>
      <c r="I4" s="299"/>
      <c r="J4" s="301"/>
      <c r="K4" s="301"/>
      <c r="L4" s="301"/>
      <c r="M4" s="380"/>
      <c r="N4" s="380"/>
      <c r="O4" s="380"/>
      <c r="P4" s="380"/>
      <c r="Q4" s="380"/>
      <c r="R4" s="380"/>
      <c r="S4" s="140"/>
      <c r="T4" s="140"/>
      <c r="U4" s="380"/>
      <c r="V4" s="380"/>
      <c r="W4" s="380"/>
      <c r="X4" s="380"/>
      <c r="Y4" s="380"/>
      <c r="Z4" s="380"/>
      <c r="AA4" s="380"/>
      <c r="AB4" s="380"/>
      <c r="AC4" s="5"/>
      <c r="AD4" s="5"/>
      <c r="AE4" s="5"/>
      <c r="AF4" s="5"/>
      <c r="AG4" s="5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15"/>
      <c r="BL4" s="10"/>
      <c r="BM4" s="13"/>
      <c r="BN4" s="13"/>
      <c r="BO4" s="13"/>
      <c r="BP4" s="13"/>
      <c r="BQ4" s="13"/>
      <c r="BR4" s="13"/>
      <c r="BS4" s="304"/>
      <c r="BT4" s="304"/>
      <c r="BU4" s="304"/>
      <c r="BV4" s="304"/>
      <c r="BW4" s="304"/>
      <c r="BX4" s="304"/>
      <c r="BY4" s="304"/>
      <c r="BZ4" s="304"/>
      <c r="CA4" s="304"/>
      <c r="CB4" s="304"/>
      <c r="CC4" s="304"/>
      <c r="CD4" s="304"/>
      <c r="CE4" s="304"/>
      <c r="CF4" s="304"/>
      <c r="CG4" s="304"/>
      <c r="CH4" s="304"/>
      <c r="CI4" s="304"/>
      <c r="CJ4" s="304"/>
      <c r="CK4" s="304"/>
      <c r="CL4" s="304"/>
      <c r="CM4" s="304"/>
      <c r="CN4" s="304"/>
      <c r="CO4" s="304"/>
      <c r="CP4" s="304"/>
      <c r="CQ4" s="285"/>
      <c r="CR4" s="285"/>
      <c r="CS4" s="285"/>
      <c r="CT4" s="285"/>
      <c r="CU4" s="285"/>
      <c r="CV4" s="285"/>
      <c r="CW4" s="285"/>
      <c r="CX4" s="285"/>
      <c r="CY4" s="285"/>
      <c r="CZ4" s="285"/>
      <c r="DA4" s="285"/>
      <c r="DB4" s="285"/>
      <c r="DC4" s="285"/>
      <c r="DD4" s="285"/>
      <c r="DE4" s="285"/>
      <c r="DF4" s="285"/>
      <c r="DG4" s="285"/>
      <c r="DH4" s="285"/>
      <c r="DI4" s="285"/>
      <c r="DJ4" s="285"/>
      <c r="DK4" s="285"/>
      <c r="DL4" s="285"/>
      <c r="DM4" s="285"/>
      <c r="DN4" s="285"/>
      <c r="DO4" s="285"/>
      <c r="DP4" s="285"/>
      <c r="DQ4" s="285"/>
      <c r="DR4" s="285"/>
      <c r="DS4" s="285"/>
      <c r="DT4" s="285"/>
      <c r="DU4" s="285"/>
      <c r="DV4" s="285"/>
      <c r="DW4" s="285"/>
      <c r="DX4" s="285"/>
      <c r="DY4" s="285"/>
      <c r="DZ4" s="285"/>
      <c r="EA4" s="285"/>
      <c r="EB4" s="285"/>
      <c r="EC4" s="285"/>
      <c r="ED4" s="285"/>
      <c r="EE4" s="285"/>
      <c r="EF4" s="285"/>
      <c r="EG4" s="285"/>
      <c r="EH4" s="285"/>
      <c r="EI4" s="285"/>
      <c r="EJ4" s="285"/>
      <c r="EK4" s="285"/>
      <c r="EL4" s="285"/>
      <c r="EM4" s="285"/>
      <c r="EN4" s="285"/>
      <c r="EO4" s="285"/>
      <c r="EP4" s="285"/>
      <c r="EQ4" s="285"/>
      <c r="ER4" s="285"/>
      <c r="ES4" s="14"/>
      <c r="ET4" s="14"/>
      <c r="EU4" s="14"/>
      <c r="EV4" s="14"/>
      <c r="EW4" s="14"/>
      <c r="EX4" s="14"/>
      <c r="EY4" s="14"/>
    </row>
    <row r="5" spans="1:155" ht="6" customHeight="1" x14ac:dyDescent="0.15">
      <c r="A5" s="62"/>
      <c r="B5" s="298"/>
      <c r="C5" s="299"/>
      <c r="D5" s="299"/>
      <c r="E5" s="299"/>
      <c r="F5" s="299"/>
      <c r="G5" s="299"/>
      <c r="H5" s="299"/>
      <c r="I5" s="299"/>
      <c r="J5" s="301"/>
      <c r="K5" s="301"/>
      <c r="L5" s="301"/>
      <c r="M5" s="380"/>
      <c r="N5" s="380"/>
      <c r="O5" s="380"/>
      <c r="P5" s="380"/>
      <c r="Q5" s="380"/>
      <c r="R5" s="380"/>
      <c r="S5" s="140"/>
      <c r="T5" s="140"/>
      <c r="U5" s="380"/>
      <c r="V5" s="380"/>
      <c r="W5" s="380"/>
      <c r="X5" s="380"/>
      <c r="Y5" s="380"/>
      <c r="Z5" s="380"/>
      <c r="AA5" s="380"/>
      <c r="AB5" s="380"/>
      <c r="AC5" s="5"/>
      <c r="AD5" s="5"/>
      <c r="AE5" s="5"/>
      <c r="AF5" s="5"/>
      <c r="AG5" s="5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15"/>
      <c r="BL5" s="10"/>
      <c r="BM5" s="13"/>
      <c r="BN5" s="13"/>
      <c r="BO5" s="13"/>
      <c r="BP5" s="13"/>
      <c r="BQ5" s="13"/>
      <c r="BR5" s="13"/>
      <c r="BS5" s="304"/>
      <c r="BT5" s="304"/>
      <c r="BU5" s="304"/>
      <c r="BV5" s="304"/>
      <c r="BW5" s="304"/>
      <c r="BX5" s="304"/>
      <c r="BY5" s="304"/>
      <c r="BZ5" s="304"/>
      <c r="CA5" s="304"/>
      <c r="CB5" s="304"/>
      <c r="CC5" s="304"/>
      <c r="CD5" s="304"/>
      <c r="CE5" s="304"/>
      <c r="CF5" s="304"/>
      <c r="CG5" s="304"/>
      <c r="CH5" s="304"/>
      <c r="CI5" s="304"/>
      <c r="CJ5" s="304"/>
      <c r="CK5" s="304"/>
      <c r="CL5" s="304"/>
      <c r="CM5" s="304"/>
      <c r="CN5" s="304"/>
      <c r="CO5" s="304"/>
      <c r="CP5" s="304"/>
      <c r="CQ5" s="285" t="s">
        <v>66</v>
      </c>
      <c r="CR5" s="285"/>
      <c r="CS5" s="285"/>
      <c r="CT5" s="285"/>
      <c r="CU5" s="285"/>
      <c r="CV5" s="285"/>
      <c r="CW5" s="285"/>
      <c r="CX5" s="285"/>
      <c r="CY5" s="285"/>
      <c r="CZ5" s="285"/>
      <c r="DA5" s="285"/>
      <c r="DB5" s="285"/>
      <c r="DC5" s="285"/>
      <c r="DD5" s="285"/>
      <c r="DE5" s="285"/>
      <c r="DF5" s="285"/>
      <c r="DG5" s="285"/>
      <c r="DH5" s="285"/>
      <c r="DI5" s="285"/>
      <c r="DJ5" s="285"/>
      <c r="DK5" s="285"/>
      <c r="DL5" s="285"/>
      <c r="DM5" s="285"/>
      <c r="DN5" s="285"/>
      <c r="DO5" s="285"/>
      <c r="DP5" s="285"/>
      <c r="DQ5" s="285"/>
      <c r="DR5" s="285"/>
      <c r="DS5" s="285"/>
      <c r="DT5" s="285"/>
      <c r="DU5" s="285"/>
      <c r="DV5" s="285"/>
      <c r="DW5" s="285"/>
      <c r="DX5" s="285"/>
      <c r="DY5" s="285"/>
      <c r="DZ5" s="285"/>
      <c r="EA5" s="285"/>
      <c r="EB5" s="285"/>
      <c r="EC5" s="285"/>
      <c r="ED5" s="285"/>
      <c r="EE5" s="285"/>
      <c r="EF5" s="285"/>
      <c r="EG5" s="285"/>
      <c r="EH5" s="285"/>
      <c r="EI5" s="285"/>
      <c r="EJ5" s="285"/>
      <c r="EK5" s="285"/>
      <c r="EL5" s="285"/>
      <c r="EM5" s="285"/>
      <c r="EN5" s="285"/>
      <c r="EO5" s="285"/>
      <c r="EP5" s="285"/>
      <c r="EQ5" s="285"/>
      <c r="ER5" s="285"/>
      <c r="ES5" s="14"/>
      <c r="ET5" s="14"/>
      <c r="EU5" s="14"/>
      <c r="EV5" s="14"/>
      <c r="EW5" s="14"/>
      <c r="EX5" s="14"/>
      <c r="EY5" s="14"/>
    </row>
    <row r="6" spans="1:155" ht="6" customHeight="1" x14ac:dyDescent="0.15">
      <c r="A6" s="62"/>
      <c r="B6" s="298"/>
      <c r="C6" s="299"/>
      <c r="D6" s="299"/>
      <c r="E6" s="299"/>
      <c r="F6" s="299"/>
      <c r="G6" s="299"/>
      <c r="H6" s="299"/>
      <c r="I6" s="299"/>
      <c r="J6" s="381"/>
      <c r="K6" s="381"/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81"/>
      <c r="W6" s="381"/>
      <c r="X6" s="381"/>
      <c r="Y6" s="381"/>
      <c r="Z6" s="381"/>
      <c r="AA6" s="381"/>
      <c r="AB6" s="381"/>
      <c r="AC6" s="381"/>
      <c r="AD6" s="381"/>
      <c r="AE6" s="381"/>
      <c r="AF6" s="381"/>
      <c r="AG6" s="381"/>
      <c r="AH6" s="381"/>
      <c r="AI6" s="381"/>
      <c r="AJ6" s="381"/>
      <c r="AK6" s="381"/>
      <c r="AL6" s="381"/>
      <c r="AM6" s="381"/>
      <c r="AN6" s="381"/>
      <c r="AO6" s="381"/>
      <c r="AP6" s="381"/>
      <c r="AQ6" s="381"/>
      <c r="AR6" s="381"/>
      <c r="AS6" s="381"/>
      <c r="AT6" s="381"/>
      <c r="AU6" s="381"/>
      <c r="AV6" s="381"/>
      <c r="AW6" s="381"/>
      <c r="AX6" s="381"/>
      <c r="AY6" s="381"/>
      <c r="AZ6" s="381"/>
      <c r="BA6" s="381"/>
      <c r="BB6" s="381"/>
      <c r="BC6" s="381"/>
      <c r="BD6" s="381"/>
      <c r="BE6" s="381"/>
      <c r="BF6" s="381"/>
      <c r="BG6" s="381"/>
      <c r="BH6" s="381"/>
      <c r="BI6" s="381"/>
      <c r="BJ6" s="381"/>
      <c r="BK6" s="382"/>
      <c r="BL6" s="10"/>
      <c r="BM6" s="13"/>
      <c r="BN6" s="13"/>
      <c r="BO6" s="13"/>
      <c r="BP6" s="13"/>
      <c r="BQ6" s="13"/>
      <c r="BR6" s="13"/>
      <c r="BS6" s="304"/>
      <c r="BT6" s="304"/>
      <c r="BU6" s="304"/>
      <c r="BV6" s="304"/>
      <c r="BW6" s="304"/>
      <c r="BX6" s="304"/>
      <c r="BY6" s="304"/>
      <c r="BZ6" s="304"/>
      <c r="CA6" s="304"/>
      <c r="CB6" s="304"/>
      <c r="CC6" s="304"/>
      <c r="CD6" s="304"/>
      <c r="CE6" s="304"/>
      <c r="CF6" s="304"/>
      <c r="CG6" s="304"/>
      <c r="CH6" s="304"/>
      <c r="CI6" s="304"/>
      <c r="CJ6" s="304"/>
      <c r="CK6" s="304"/>
      <c r="CL6" s="304"/>
      <c r="CM6" s="304"/>
      <c r="CN6" s="304"/>
      <c r="CO6" s="304"/>
      <c r="CP6" s="304"/>
      <c r="CQ6" s="285"/>
      <c r="CR6" s="285"/>
      <c r="CS6" s="285"/>
      <c r="CT6" s="285"/>
      <c r="CU6" s="285"/>
      <c r="CV6" s="285"/>
      <c r="CW6" s="285"/>
      <c r="CX6" s="285"/>
      <c r="CY6" s="285"/>
      <c r="CZ6" s="285"/>
      <c r="DA6" s="285"/>
      <c r="DB6" s="285"/>
      <c r="DC6" s="285"/>
      <c r="DD6" s="285"/>
      <c r="DE6" s="285"/>
      <c r="DF6" s="285"/>
      <c r="DG6" s="285"/>
      <c r="DH6" s="285"/>
      <c r="DI6" s="285"/>
      <c r="DJ6" s="285"/>
      <c r="DK6" s="285"/>
      <c r="DL6" s="285"/>
      <c r="DM6" s="285"/>
      <c r="DN6" s="285"/>
      <c r="DO6" s="285"/>
      <c r="DP6" s="285"/>
      <c r="DQ6" s="285"/>
      <c r="DR6" s="285"/>
      <c r="DS6" s="285"/>
      <c r="DT6" s="285"/>
      <c r="DU6" s="285"/>
      <c r="DV6" s="285"/>
      <c r="DW6" s="285"/>
      <c r="DX6" s="285"/>
      <c r="DY6" s="285"/>
      <c r="DZ6" s="285"/>
      <c r="EA6" s="285"/>
      <c r="EB6" s="285"/>
      <c r="EC6" s="285"/>
      <c r="ED6" s="285"/>
      <c r="EE6" s="285"/>
      <c r="EF6" s="285"/>
      <c r="EG6" s="285"/>
      <c r="EH6" s="285"/>
      <c r="EI6" s="285"/>
      <c r="EJ6" s="285"/>
      <c r="EK6" s="285"/>
      <c r="EL6" s="285"/>
      <c r="EM6" s="285"/>
      <c r="EN6" s="285"/>
      <c r="EO6" s="285"/>
      <c r="EP6" s="285"/>
      <c r="EQ6" s="285"/>
      <c r="ER6" s="285"/>
      <c r="ES6" s="14"/>
      <c r="ET6" s="14"/>
      <c r="EU6" s="14"/>
      <c r="EV6" s="14"/>
      <c r="EW6" s="14"/>
      <c r="EX6" s="14"/>
      <c r="EY6" s="14"/>
    </row>
    <row r="7" spans="1:155" ht="6" customHeight="1" x14ac:dyDescent="0.15">
      <c r="A7" s="62"/>
      <c r="B7" s="298"/>
      <c r="C7" s="299"/>
      <c r="D7" s="299"/>
      <c r="E7" s="299"/>
      <c r="F7" s="299"/>
      <c r="G7" s="299"/>
      <c r="H7" s="299"/>
      <c r="I7" s="299"/>
      <c r="J7" s="381"/>
      <c r="K7" s="381"/>
      <c r="L7" s="381"/>
      <c r="M7" s="381"/>
      <c r="N7" s="381"/>
      <c r="O7" s="381"/>
      <c r="P7" s="381"/>
      <c r="Q7" s="381"/>
      <c r="R7" s="381"/>
      <c r="S7" s="381"/>
      <c r="T7" s="381"/>
      <c r="U7" s="381"/>
      <c r="V7" s="381"/>
      <c r="W7" s="381"/>
      <c r="X7" s="381"/>
      <c r="Y7" s="381"/>
      <c r="Z7" s="381"/>
      <c r="AA7" s="381"/>
      <c r="AB7" s="381"/>
      <c r="AC7" s="381"/>
      <c r="AD7" s="381"/>
      <c r="AE7" s="381"/>
      <c r="AF7" s="381"/>
      <c r="AG7" s="381"/>
      <c r="AH7" s="381"/>
      <c r="AI7" s="381"/>
      <c r="AJ7" s="381"/>
      <c r="AK7" s="381"/>
      <c r="AL7" s="381"/>
      <c r="AM7" s="381"/>
      <c r="AN7" s="381"/>
      <c r="AO7" s="381"/>
      <c r="AP7" s="381"/>
      <c r="AQ7" s="381"/>
      <c r="AR7" s="381"/>
      <c r="AS7" s="381"/>
      <c r="AT7" s="381"/>
      <c r="AU7" s="381"/>
      <c r="AV7" s="381"/>
      <c r="AW7" s="381"/>
      <c r="AX7" s="381"/>
      <c r="AY7" s="381"/>
      <c r="AZ7" s="381"/>
      <c r="BA7" s="381"/>
      <c r="BB7" s="381"/>
      <c r="BC7" s="381"/>
      <c r="BD7" s="381"/>
      <c r="BE7" s="381"/>
      <c r="BF7" s="381"/>
      <c r="BG7" s="381"/>
      <c r="BH7" s="381"/>
      <c r="BI7" s="381"/>
      <c r="BJ7" s="381"/>
      <c r="BK7" s="382"/>
      <c r="BL7" s="62"/>
      <c r="BM7" s="62" t="s">
        <v>2</v>
      </c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</row>
    <row r="8" spans="1:155" ht="6" customHeight="1" x14ac:dyDescent="0.15">
      <c r="A8" s="62"/>
      <c r="B8" s="298"/>
      <c r="C8" s="299"/>
      <c r="D8" s="299"/>
      <c r="E8" s="299"/>
      <c r="F8" s="299"/>
      <c r="G8" s="299"/>
      <c r="H8" s="299"/>
      <c r="I8" s="299"/>
      <c r="J8" s="381"/>
      <c r="K8" s="381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81"/>
      <c r="W8" s="381"/>
      <c r="X8" s="381"/>
      <c r="Y8" s="381"/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1"/>
      <c r="AK8" s="381"/>
      <c r="AL8" s="381"/>
      <c r="AM8" s="381"/>
      <c r="AN8" s="381"/>
      <c r="AO8" s="381"/>
      <c r="AP8" s="381"/>
      <c r="AQ8" s="381"/>
      <c r="AR8" s="381"/>
      <c r="AS8" s="381"/>
      <c r="AT8" s="381"/>
      <c r="AU8" s="381"/>
      <c r="AV8" s="381"/>
      <c r="AW8" s="381"/>
      <c r="AX8" s="381"/>
      <c r="AY8" s="381"/>
      <c r="AZ8" s="381"/>
      <c r="BA8" s="381"/>
      <c r="BB8" s="381"/>
      <c r="BC8" s="381"/>
      <c r="BD8" s="381"/>
      <c r="BE8" s="381"/>
      <c r="BF8" s="381"/>
      <c r="BG8" s="381"/>
      <c r="BH8" s="381"/>
      <c r="BI8" s="381"/>
      <c r="BJ8" s="381"/>
      <c r="BK8" s="382"/>
      <c r="BL8" s="62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9">
        <v>1</v>
      </c>
      <c r="EB8" s="19">
        <v>2</v>
      </c>
      <c r="EC8" s="19">
        <v>3</v>
      </c>
      <c r="ED8" s="19">
        <v>4</v>
      </c>
      <c r="EE8" s="19">
        <v>5</v>
      </c>
      <c r="EF8" s="19">
        <v>6</v>
      </c>
      <c r="EG8" s="19">
        <v>7</v>
      </c>
      <c r="EH8" s="19">
        <v>8</v>
      </c>
      <c r="EI8" s="19">
        <v>9</v>
      </c>
      <c r="EJ8" s="19">
        <v>10</v>
      </c>
      <c r="EK8" s="19">
        <v>11</v>
      </c>
      <c r="EL8" s="19">
        <v>12</v>
      </c>
      <c r="EM8" s="19">
        <v>13</v>
      </c>
      <c r="EN8" s="19">
        <v>14</v>
      </c>
      <c r="EO8" s="19">
        <v>15</v>
      </c>
      <c r="EP8" s="19">
        <v>16</v>
      </c>
      <c r="EQ8" s="19">
        <v>17</v>
      </c>
      <c r="ER8" s="19">
        <v>18</v>
      </c>
    </row>
    <row r="9" spans="1:155" ht="6" customHeight="1" x14ac:dyDescent="0.15">
      <c r="A9" s="62"/>
      <c r="B9" s="298"/>
      <c r="C9" s="299"/>
      <c r="D9" s="299"/>
      <c r="E9" s="299"/>
      <c r="F9" s="299"/>
      <c r="G9" s="299"/>
      <c r="H9" s="299"/>
      <c r="I9" s="299"/>
      <c r="J9" s="381"/>
      <c r="K9" s="381"/>
      <c r="L9" s="381"/>
      <c r="M9" s="381"/>
      <c r="N9" s="381"/>
      <c r="O9" s="381"/>
      <c r="P9" s="381"/>
      <c r="Q9" s="381"/>
      <c r="R9" s="381"/>
      <c r="S9" s="381"/>
      <c r="T9" s="381"/>
      <c r="U9" s="381"/>
      <c r="V9" s="381"/>
      <c r="W9" s="381"/>
      <c r="X9" s="381"/>
      <c r="Y9" s="381"/>
      <c r="Z9" s="381"/>
      <c r="AA9" s="381"/>
      <c r="AB9" s="381"/>
      <c r="AC9" s="381"/>
      <c r="AD9" s="381"/>
      <c r="AE9" s="381"/>
      <c r="AF9" s="381"/>
      <c r="AG9" s="381"/>
      <c r="AH9" s="381"/>
      <c r="AI9" s="381"/>
      <c r="AJ9" s="381"/>
      <c r="AK9" s="381"/>
      <c r="AL9" s="381"/>
      <c r="AM9" s="381"/>
      <c r="AN9" s="381"/>
      <c r="AO9" s="381"/>
      <c r="AP9" s="381"/>
      <c r="AQ9" s="381"/>
      <c r="AR9" s="381"/>
      <c r="AS9" s="381"/>
      <c r="AT9" s="381"/>
      <c r="AU9" s="381"/>
      <c r="AV9" s="381"/>
      <c r="AW9" s="381"/>
      <c r="AX9" s="381"/>
      <c r="AY9" s="381"/>
      <c r="AZ9" s="381"/>
      <c r="BA9" s="381"/>
      <c r="BB9" s="381"/>
      <c r="BC9" s="381"/>
      <c r="BD9" s="381"/>
      <c r="BE9" s="381"/>
      <c r="BF9" s="381"/>
      <c r="BG9" s="381"/>
      <c r="BH9" s="381"/>
      <c r="BI9" s="381"/>
      <c r="BJ9" s="381"/>
      <c r="BK9" s="382"/>
      <c r="BL9" s="62"/>
      <c r="BM9" s="288" t="s">
        <v>44</v>
      </c>
      <c r="BN9" s="288"/>
      <c r="BO9" s="288"/>
      <c r="BP9" s="288"/>
      <c r="BQ9" s="288"/>
      <c r="BR9" s="288"/>
      <c r="BS9" s="288"/>
      <c r="BT9" s="288"/>
      <c r="BU9" s="288"/>
      <c r="BV9" s="288"/>
      <c r="BW9" s="288"/>
      <c r="BX9" s="288"/>
      <c r="BY9" s="288" t="s">
        <v>45</v>
      </c>
      <c r="BZ9" s="288"/>
      <c r="CA9" s="288"/>
      <c r="CB9" s="288"/>
      <c r="CC9" s="288"/>
      <c r="CD9" s="288"/>
      <c r="CE9" s="288" t="s">
        <v>46</v>
      </c>
      <c r="CF9" s="288"/>
      <c r="CG9" s="288"/>
      <c r="CH9" s="288"/>
      <c r="CI9" s="288"/>
      <c r="CJ9" s="288"/>
      <c r="CK9" s="288"/>
      <c r="CL9" s="288"/>
      <c r="CM9" s="288"/>
      <c r="CN9" s="288"/>
      <c r="CO9" s="288"/>
      <c r="CP9" s="288"/>
      <c r="CQ9" s="289" t="s">
        <v>47</v>
      </c>
      <c r="CR9" s="289"/>
      <c r="CS9" s="289"/>
      <c r="CT9" s="289"/>
      <c r="CU9" s="289"/>
      <c r="CV9" s="289"/>
      <c r="CW9" s="289"/>
      <c r="CX9" s="289"/>
      <c r="CY9" s="289"/>
      <c r="CZ9" s="289"/>
      <c r="DA9" s="289"/>
      <c r="DB9" s="289"/>
      <c r="DC9" s="289"/>
      <c r="DD9" s="289"/>
      <c r="DE9" s="289"/>
      <c r="DF9" s="289"/>
      <c r="DG9" s="289"/>
      <c r="DH9" s="289"/>
      <c r="DI9" s="289"/>
      <c r="DJ9" s="289"/>
      <c r="DK9" s="289"/>
      <c r="DL9" s="289"/>
      <c r="DM9" s="289"/>
      <c r="DN9" s="289"/>
      <c r="DO9" s="289"/>
      <c r="DP9" s="289"/>
      <c r="DQ9" s="289"/>
      <c r="DR9" s="289"/>
      <c r="DS9" s="289"/>
      <c r="DT9" s="289"/>
      <c r="DU9" s="289"/>
      <c r="DV9" s="289"/>
      <c r="DW9" s="289"/>
      <c r="DX9" s="289"/>
      <c r="DY9" s="289"/>
      <c r="DZ9" s="289"/>
      <c r="EA9" s="289" t="s">
        <v>48</v>
      </c>
      <c r="EB9" s="289"/>
      <c r="EC9" s="289"/>
      <c r="ED9" s="289"/>
      <c r="EE9" s="289"/>
      <c r="EF9" s="289"/>
      <c r="EG9" s="289"/>
      <c r="EH9" s="289"/>
      <c r="EI9" s="289"/>
      <c r="EJ9" s="289"/>
      <c r="EK9" s="289"/>
      <c r="EL9" s="289"/>
      <c r="EM9" s="289"/>
      <c r="EN9" s="289"/>
      <c r="EO9" s="289"/>
      <c r="EP9" s="289"/>
      <c r="EQ9" s="289"/>
      <c r="ER9" s="289"/>
      <c r="ES9" s="20"/>
      <c r="ET9" s="260" t="s">
        <v>49</v>
      </c>
      <c r="EU9" s="261"/>
      <c r="EV9" s="261"/>
      <c r="EW9" s="261"/>
      <c r="EX9" s="261"/>
      <c r="EY9" s="262"/>
    </row>
    <row r="10" spans="1:155" ht="6" customHeight="1" x14ac:dyDescent="0.15">
      <c r="A10" s="62"/>
      <c r="B10" s="183" t="s">
        <v>3</v>
      </c>
      <c r="C10" s="184"/>
      <c r="D10" s="184"/>
      <c r="E10" s="184"/>
      <c r="F10" s="184"/>
      <c r="G10" s="184"/>
      <c r="H10" s="184"/>
      <c r="I10" s="184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3"/>
      <c r="Z10" s="383"/>
      <c r="AA10" s="383"/>
      <c r="AB10" s="383"/>
      <c r="AC10" s="383"/>
      <c r="AD10" s="383"/>
      <c r="AE10" s="383"/>
      <c r="AF10" s="383"/>
      <c r="AG10" s="383"/>
      <c r="AH10" s="383"/>
      <c r="AI10" s="383"/>
      <c r="AJ10" s="383"/>
      <c r="AK10" s="383"/>
      <c r="AL10" s="383"/>
      <c r="AM10" s="383"/>
      <c r="AN10" s="383"/>
      <c r="AO10" s="383"/>
      <c r="AP10" s="383"/>
      <c r="AQ10" s="383"/>
      <c r="AR10" s="383"/>
      <c r="AS10" s="383"/>
      <c r="AT10" s="383"/>
      <c r="AU10" s="383"/>
      <c r="AV10" s="383"/>
      <c r="AW10" s="383"/>
      <c r="AX10" s="383"/>
      <c r="AY10" s="383"/>
      <c r="AZ10" s="383"/>
      <c r="BA10" s="383"/>
      <c r="BB10" s="383"/>
      <c r="BC10" s="383"/>
      <c r="BD10" s="383"/>
      <c r="BE10" s="383"/>
      <c r="BF10" s="383"/>
      <c r="BG10" s="383"/>
      <c r="BH10" s="383"/>
      <c r="BI10" s="383"/>
      <c r="BJ10" s="383"/>
      <c r="BK10" s="384"/>
      <c r="BL10" s="62"/>
      <c r="BM10" s="288"/>
      <c r="BN10" s="288"/>
      <c r="BO10" s="288"/>
      <c r="BP10" s="288"/>
      <c r="BQ10" s="288"/>
      <c r="BR10" s="288"/>
      <c r="BS10" s="288"/>
      <c r="BT10" s="288"/>
      <c r="BU10" s="288"/>
      <c r="BV10" s="288"/>
      <c r="BW10" s="288"/>
      <c r="BX10" s="288"/>
      <c r="BY10" s="288"/>
      <c r="BZ10" s="288"/>
      <c r="CA10" s="288"/>
      <c r="CB10" s="288"/>
      <c r="CC10" s="288"/>
      <c r="CD10" s="288"/>
      <c r="CE10" s="288"/>
      <c r="CF10" s="288"/>
      <c r="CG10" s="288"/>
      <c r="CH10" s="288"/>
      <c r="CI10" s="288"/>
      <c r="CJ10" s="288"/>
      <c r="CK10" s="288"/>
      <c r="CL10" s="288"/>
      <c r="CM10" s="288"/>
      <c r="CN10" s="288"/>
      <c r="CO10" s="288"/>
      <c r="CP10" s="288"/>
      <c r="CQ10" s="289"/>
      <c r="CR10" s="289"/>
      <c r="CS10" s="289"/>
      <c r="CT10" s="289"/>
      <c r="CU10" s="289"/>
      <c r="CV10" s="289"/>
      <c r="CW10" s="289"/>
      <c r="CX10" s="289"/>
      <c r="CY10" s="289"/>
      <c r="CZ10" s="289"/>
      <c r="DA10" s="289"/>
      <c r="DB10" s="289"/>
      <c r="DC10" s="289"/>
      <c r="DD10" s="289"/>
      <c r="DE10" s="289"/>
      <c r="DF10" s="289"/>
      <c r="DG10" s="289"/>
      <c r="DH10" s="289"/>
      <c r="DI10" s="289"/>
      <c r="DJ10" s="289"/>
      <c r="DK10" s="289"/>
      <c r="DL10" s="289"/>
      <c r="DM10" s="289"/>
      <c r="DN10" s="289"/>
      <c r="DO10" s="289"/>
      <c r="DP10" s="289"/>
      <c r="DQ10" s="289"/>
      <c r="DR10" s="289"/>
      <c r="DS10" s="289"/>
      <c r="DT10" s="289"/>
      <c r="DU10" s="289"/>
      <c r="DV10" s="289"/>
      <c r="DW10" s="289"/>
      <c r="DX10" s="289"/>
      <c r="DY10" s="289"/>
      <c r="DZ10" s="289"/>
      <c r="EA10" s="289"/>
      <c r="EB10" s="289"/>
      <c r="EC10" s="289"/>
      <c r="ED10" s="289"/>
      <c r="EE10" s="289"/>
      <c r="EF10" s="289"/>
      <c r="EG10" s="289"/>
      <c r="EH10" s="289"/>
      <c r="EI10" s="289"/>
      <c r="EJ10" s="289"/>
      <c r="EK10" s="289"/>
      <c r="EL10" s="289"/>
      <c r="EM10" s="289"/>
      <c r="EN10" s="289"/>
      <c r="EO10" s="289"/>
      <c r="EP10" s="289"/>
      <c r="EQ10" s="289"/>
      <c r="ER10" s="289"/>
      <c r="ES10" s="20"/>
      <c r="ET10" s="263"/>
      <c r="EU10" s="264"/>
      <c r="EV10" s="264"/>
      <c r="EW10" s="264"/>
      <c r="EX10" s="264"/>
      <c r="EY10" s="265"/>
    </row>
    <row r="11" spans="1:155" ht="6" customHeight="1" x14ac:dyDescent="0.2">
      <c r="A11" s="62"/>
      <c r="B11" s="183"/>
      <c r="C11" s="184"/>
      <c r="D11" s="184"/>
      <c r="E11" s="184"/>
      <c r="F11" s="184"/>
      <c r="G11" s="184"/>
      <c r="H11" s="184"/>
      <c r="I11" s="184"/>
      <c r="J11" s="383"/>
      <c r="K11" s="383"/>
      <c r="L11" s="383"/>
      <c r="M11" s="383"/>
      <c r="N11" s="383"/>
      <c r="O11" s="383"/>
      <c r="P11" s="383"/>
      <c r="Q11" s="383"/>
      <c r="R11" s="383"/>
      <c r="S11" s="383"/>
      <c r="T11" s="383"/>
      <c r="U11" s="383"/>
      <c r="V11" s="383"/>
      <c r="W11" s="383"/>
      <c r="X11" s="383"/>
      <c r="Y11" s="383"/>
      <c r="Z11" s="383"/>
      <c r="AA11" s="383"/>
      <c r="AB11" s="383"/>
      <c r="AC11" s="383"/>
      <c r="AD11" s="383"/>
      <c r="AE11" s="383"/>
      <c r="AF11" s="383"/>
      <c r="AG11" s="383"/>
      <c r="AH11" s="383"/>
      <c r="AI11" s="383"/>
      <c r="AJ11" s="383"/>
      <c r="AK11" s="383"/>
      <c r="AL11" s="383"/>
      <c r="AM11" s="383"/>
      <c r="AN11" s="383"/>
      <c r="AO11" s="383"/>
      <c r="AP11" s="383"/>
      <c r="AQ11" s="383"/>
      <c r="AR11" s="383"/>
      <c r="AS11" s="383"/>
      <c r="AT11" s="383"/>
      <c r="AU11" s="383"/>
      <c r="AV11" s="383"/>
      <c r="AW11" s="383"/>
      <c r="AX11" s="383"/>
      <c r="AY11" s="383"/>
      <c r="AZ11" s="383"/>
      <c r="BA11" s="383"/>
      <c r="BB11" s="383"/>
      <c r="BC11" s="383"/>
      <c r="BD11" s="383"/>
      <c r="BE11" s="383"/>
      <c r="BF11" s="383"/>
      <c r="BG11" s="383"/>
      <c r="BH11" s="383"/>
      <c r="BI11" s="383"/>
      <c r="BJ11" s="383"/>
      <c r="BK11" s="384"/>
      <c r="BL11" s="62"/>
      <c r="BM11" s="206">
        <v>2</v>
      </c>
      <c r="BN11" s="207"/>
      <c r="BO11" s="207"/>
      <c r="BP11" s="207"/>
      <c r="BQ11" s="207"/>
      <c r="BR11" s="208"/>
      <c r="BS11" s="206">
        <v>2</v>
      </c>
      <c r="BT11" s="207"/>
      <c r="BU11" s="207"/>
      <c r="BV11" s="207"/>
      <c r="BW11" s="207"/>
      <c r="BX11" s="208"/>
      <c r="BY11" s="330">
        <v>1</v>
      </c>
      <c r="BZ11" s="331"/>
      <c r="CA11" s="331"/>
      <c r="CB11" s="331"/>
      <c r="CC11" s="331"/>
      <c r="CD11" s="332"/>
      <c r="CE11" s="206">
        <v>0</v>
      </c>
      <c r="CF11" s="207"/>
      <c r="CG11" s="207"/>
      <c r="CH11" s="207"/>
      <c r="CI11" s="207"/>
      <c r="CJ11" s="208"/>
      <c r="CK11" s="330"/>
      <c r="CL11" s="331"/>
      <c r="CM11" s="331"/>
      <c r="CN11" s="331"/>
      <c r="CO11" s="331"/>
      <c r="CP11" s="332"/>
      <c r="CQ11" s="206">
        <v>9</v>
      </c>
      <c r="CR11" s="207"/>
      <c r="CS11" s="207"/>
      <c r="CT11" s="207"/>
      <c r="CU11" s="207"/>
      <c r="CV11" s="208"/>
      <c r="CW11" s="206">
        <v>3</v>
      </c>
      <c r="CX11" s="207"/>
      <c r="CY11" s="207"/>
      <c r="CZ11" s="207"/>
      <c r="DA11" s="207"/>
      <c r="DB11" s="208"/>
      <c r="DC11" s="206">
        <v>2</v>
      </c>
      <c r="DD11" s="207"/>
      <c r="DE11" s="207"/>
      <c r="DF11" s="207"/>
      <c r="DG11" s="207"/>
      <c r="DH11" s="208"/>
      <c r="DI11" s="330"/>
      <c r="DJ11" s="331"/>
      <c r="DK11" s="331"/>
      <c r="DL11" s="331"/>
      <c r="DM11" s="331"/>
      <c r="DN11" s="332"/>
      <c r="DO11" s="330"/>
      <c r="DP11" s="331"/>
      <c r="DQ11" s="331"/>
      <c r="DR11" s="331"/>
      <c r="DS11" s="331"/>
      <c r="DT11" s="332"/>
      <c r="DU11" s="330"/>
      <c r="DV11" s="331"/>
      <c r="DW11" s="331"/>
      <c r="DX11" s="331"/>
      <c r="DY11" s="331"/>
      <c r="DZ11" s="332"/>
      <c r="EA11" s="330"/>
      <c r="EB11" s="331"/>
      <c r="EC11" s="331"/>
      <c r="ED11" s="331"/>
      <c r="EE11" s="331"/>
      <c r="EF11" s="332"/>
      <c r="EG11" s="330"/>
      <c r="EH11" s="331"/>
      <c r="EI11" s="331"/>
      <c r="EJ11" s="331"/>
      <c r="EK11" s="331"/>
      <c r="EL11" s="332"/>
      <c r="EM11" s="330"/>
      <c r="EN11" s="331"/>
      <c r="EO11" s="331"/>
      <c r="EP11" s="331"/>
      <c r="EQ11" s="331"/>
      <c r="ER11" s="332"/>
      <c r="ES11" s="21"/>
      <c r="ET11" s="268"/>
      <c r="EU11" s="269"/>
      <c r="EV11" s="269"/>
      <c r="EW11" s="269"/>
      <c r="EX11" s="269"/>
      <c r="EY11" s="270"/>
    </row>
    <row r="12" spans="1:155" ht="6" customHeight="1" x14ac:dyDescent="0.2">
      <c r="A12" s="62"/>
      <c r="B12" s="183"/>
      <c r="C12" s="184"/>
      <c r="D12" s="184"/>
      <c r="E12" s="184"/>
      <c r="F12" s="184"/>
      <c r="G12" s="184"/>
      <c r="H12" s="184"/>
      <c r="I12" s="184"/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  <c r="AB12" s="383"/>
      <c r="AC12" s="383"/>
      <c r="AD12" s="383"/>
      <c r="AE12" s="383"/>
      <c r="AF12" s="383"/>
      <c r="AG12" s="383"/>
      <c r="AH12" s="383"/>
      <c r="AI12" s="383"/>
      <c r="AJ12" s="383"/>
      <c r="AK12" s="383"/>
      <c r="AL12" s="383"/>
      <c r="AM12" s="383"/>
      <c r="AN12" s="383"/>
      <c r="AO12" s="383"/>
      <c r="AP12" s="383"/>
      <c r="AQ12" s="383"/>
      <c r="AR12" s="383"/>
      <c r="AS12" s="383"/>
      <c r="AT12" s="383"/>
      <c r="AU12" s="383"/>
      <c r="AV12" s="383"/>
      <c r="AW12" s="383"/>
      <c r="AX12" s="383"/>
      <c r="AY12" s="383"/>
      <c r="AZ12" s="383"/>
      <c r="BA12" s="383"/>
      <c r="BB12" s="383"/>
      <c r="BC12" s="383"/>
      <c r="BD12" s="383"/>
      <c r="BE12" s="383"/>
      <c r="BF12" s="383"/>
      <c r="BG12" s="383"/>
      <c r="BH12" s="383"/>
      <c r="BI12" s="383"/>
      <c r="BJ12" s="383"/>
      <c r="BK12" s="384"/>
      <c r="BL12" s="62"/>
      <c r="BM12" s="209"/>
      <c r="BN12" s="210"/>
      <c r="BO12" s="210"/>
      <c r="BP12" s="210"/>
      <c r="BQ12" s="210"/>
      <c r="BR12" s="211"/>
      <c r="BS12" s="209"/>
      <c r="BT12" s="210"/>
      <c r="BU12" s="210"/>
      <c r="BV12" s="210"/>
      <c r="BW12" s="210"/>
      <c r="BX12" s="211"/>
      <c r="BY12" s="333"/>
      <c r="BZ12" s="334"/>
      <c r="CA12" s="334"/>
      <c r="CB12" s="334"/>
      <c r="CC12" s="334"/>
      <c r="CD12" s="335"/>
      <c r="CE12" s="209"/>
      <c r="CF12" s="210"/>
      <c r="CG12" s="210"/>
      <c r="CH12" s="210"/>
      <c r="CI12" s="210"/>
      <c r="CJ12" s="211"/>
      <c r="CK12" s="333"/>
      <c r="CL12" s="334"/>
      <c r="CM12" s="334"/>
      <c r="CN12" s="334"/>
      <c r="CO12" s="334"/>
      <c r="CP12" s="335"/>
      <c r="CQ12" s="209"/>
      <c r="CR12" s="210"/>
      <c r="CS12" s="210"/>
      <c r="CT12" s="210"/>
      <c r="CU12" s="210"/>
      <c r="CV12" s="211"/>
      <c r="CW12" s="209"/>
      <c r="CX12" s="210"/>
      <c r="CY12" s="210"/>
      <c r="CZ12" s="210"/>
      <c r="DA12" s="210"/>
      <c r="DB12" s="211"/>
      <c r="DC12" s="209"/>
      <c r="DD12" s="210"/>
      <c r="DE12" s="210"/>
      <c r="DF12" s="210"/>
      <c r="DG12" s="210"/>
      <c r="DH12" s="211"/>
      <c r="DI12" s="333"/>
      <c r="DJ12" s="334"/>
      <c r="DK12" s="334"/>
      <c r="DL12" s="334"/>
      <c r="DM12" s="334"/>
      <c r="DN12" s="335"/>
      <c r="DO12" s="333"/>
      <c r="DP12" s="334"/>
      <c r="DQ12" s="334"/>
      <c r="DR12" s="334"/>
      <c r="DS12" s="334"/>
      <c r="DT12" s="335"/>
      <c r="DU12" s="333"/>
      <c r="DV12" s="334"/>
      <c r="DW12" s="334"/>
      <c r="DX12" s="334"/>
      <c r="DY12" s="334"/>
      <c r="DZ12" s="335"/>
      <c r="EA12" s="333"/>
      <c r="EB12" s="334"/>
      <c r="EC12" s="334"/>
      <c r="ED12" s="334"/>
      <c r="EE12" s="334"/>
      <c r="EF12" s="335"/>
      <c r="EG12" s="333"/>
      <c r="EH12" s="334"/>
      <c r="EI12" s="334"/>
      <c r="EJ12" s="334"/>
      <c r="EK12" s="334"/>
      <c r="EL12" s="335"/>
      <c r="EM12" s="333"/>
      <c r="EN12" s="334"/>
      <c r="EO12" s="334"/>
      <c r="EP12" s="334"/>
      <c r="EQ12" s="334"/>
      <c r="ER12" s="335"/>
      <c r="ES12" s="21"/>
      <c r="ET12" s="271"/>
      <c r="EU12" s="272"/>
      <c r="EV12" s="272"/>
      <c r="EW12" s="272"/>
      <c r="EX12" s="272"/>
      <c r="EY12" s="273"/>
    </row>
    <row r="13" spans="1:155" ht="6" customHeight="1" x14ac:dyDescent="0.2">
      <c r="A13" s="62"/>
      <c r="B13" s="139" t="s">
        <v>4</v>
      </c>
      <c r="C13" s="140"/>
      <c r="D13" s="140"/>
      <c r="E13" s="140"/>
      <c r="F13" s="140"/>
      <c r="G13" s="140"/>
      <c r="H13" s="140"/>
      <c r="I13" s="140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  <c r="AC13" s="383"/>
      <c r="AD13" s="383"/>
      <c r="AE13" s="383"/>
      <c r="AF13" s="383"/>
      <c r="AG13" s="383"/>
      <c r="AH13" s="383"/>
      <c r="AI13" s="383"/>
      <c r="AJ13" s="383"/>
      <c r="AK13" s="383"/>
      <c r="AL13" s="383"/>
      <c r="AM13" s="383"/>
      <c r="AN13" s="383"/>
      <c r="AO13" s="383"/>
      <c r="AP13" s="383"/>
      <c r="AQ13" s="383"/>
      <c r="AR13" s="383"/>
      <c r="AS13" s="383"/>
      <c r="AT13" s="383"/>
      <c r="AU13" s="383"/>
      <c r="AV13" s="383"/>
      <c r="AW13" s="383"/>
      <c r="AX13" s="383"/>
      <c r="AY13" s="383"/>
      <c r="AZ13" s="383"/>
      <c r="BA13" s="383"/>
      <c r="BB13" s="383"/>
      <c r="BC13" s="383"/>
      <c r="BD13" s="383"/>
      <c r="BE13" s="383"/>
      <c r="BF13" s="383"/>
      <c r="BG13" s="383"/>
      <c r="BH13" s="383"/>
      <c r="BI13" s="278" t="s">
        <v>64</v>
      </c>
      <c r="BJ13" s="278"/>
      <c r="BK13" s="279"/>
      <c r="BL13" s="62"/>
      <c r="BM13" s="212"/>
      <c r="BN13" s="213"/>
      <c r="BO13" s="213"/>
      <c r="BP13" s="213"/>
      <c r="BQ13" s="213"/>
      <c r="BR13" s="214"/>
      <c r="BS13" s="212"/>
      <c r="BT13" s="213"/>
      <c r="BU13" s="213"/>
      <c r="BV13" s="213"/>
      <c r="BW13" s="213"/>
      <c r="BX13" s="214"/>
      <c r="BY13" s="336"/>
      <c r="BZ13" s="337"/>
      <c r="CA13" s="337"/>
      <c r="CB13" s="337"/>
      <c r="CC13" s="337"/>
      <c r="CD13" s="338"/>
      <c r="CE13" s="212"/>
      <c r="CF13" s="213"/>
      <c r="CG13" s="213"/>
      <c r="CH13" s="213"/>
      <c r="CI13" s="213"/>
      <c r="CJ13" s="214"/>
      <c r="CK13" s="336"/>
      <c r="CL13" s="337"/>
      <c r="CM13" s="337"/>
      <c r="CN13" s="337"/>
      <c r="CO13" s="337"/>
      <c r="CP13" s="338"/>
      <c r="CQ13" s="212"/>
      <c r="CR13" s="213"/>
      <c r="CS13" s="213"/>
      <c r="CT13" s="213"/>
      <c r="CU13" s="213"/>
      <c r="CV13" s="214"/>
      <c r="CW13" s="212"/>
      <c r="CX13" s="213"/>
      <c r="CY13" s="213"/>
      <c r="CZ13" s="213"/>
      <c r="DA13" s="213"/>
      <c r="DB13" s="214"/>
      <c r="DC13" s="212"/>
      <c r="DD13" s="213"/>
      <c r="DE13" s="213"/>
      <c r="DF13" s="213"/>
      <c r="DG13" s="213"/>
      <c r="DH13" s="214"/>
      <c r="DI13" s="336"/>
      <c r="DJ13" s="337"/>
      <c r="DK13" s="337"/>
      <c r="DL13" s="337"/>
      <c r="DM13" s="337"/>
      <c r="DN13" s="338"/>
      <c r="DO13" s="336"/>
      <c r="DP13" s="337"/>
      <c r="DQ13" s="337"/>
      <c r="DR13" s="337"/>
      <c r="DS13" s="337"/>
      <c r="DT13" s="338"/>
      <c r="DU13" s="336"/>
      <c r="DV13" s="337"/>
      <c r="DW13" s="337"/>
      <c r="DX13" s="337"/>
      <c r="DY13" s="337"/>
      <c r="DZ13" s="338"/>
      <c r="EA13" s="336"/>
      <c r="EB13" s="337"/>
      <c r="EC13" s="337"/>
      <c r="ED13" s="337"/>
      <c r="EE13" s="337"/>
      <c r="EF13" s="338"/>
      <c r="EG13" s="336"/>
      <c r="EH13" s="337"/>
      <c r="EI13" s="337"/>
      <c r="EJ13" s="337"/>
      <c r="EK13" s="337"/>
      <c r="EL13" s="338"/>
      <c r="EM13" s="336"/>
      <c r="EN13" s="337"/>
      <c r="EO13" s="337"/>
      <c r="EP13" s="337"/>
      <c r="EQ13" s="337"/>
      <c r="ER13" s="338"/>
      <c r="ES13" s="21"/>
      <c r="ET13" s="274"/>
      <c r="EU13" s="275"/>
      <c r="EV13" s="275"/>
      <c r="EW13" s="275"/>
      <c r="EX13" s="275"/>
      <c r="EY13" s="276"/>
    </row>
    <row r="14" spans="1:155" ht="10.199999999999999" customHeight="1" x14ac:dyDescent="0.15">
      <c r="A14" s="62"/>
      <c r="B14" s="139"/>
      <c r="C14" s="140"/>
      <c r="D14" s="140"/>
      <c r="E14" s="140"/>
      <c r="F14" s="140"/>
      <c r="G14" s="140"/>
      <c r="H14" s="140"/>
      <c r="I14" s="140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  <c r="AC14" s="383"/>
      <c r="AD14" s="383"/>
      <c r="AE14" s="383"/>
      <c r="AF14" s="383"/>
      <c r="AG14" s="383"/>
      <c r="AH14" s="383"/>
      <c r="AI14" s="383"/>
      <c r="AJ14" s="383"/>
      <c r="AK14" s="383"/>
      <c r="AL14" s="383"/>
      <c r="AM14" s="383"/>
      <c r="AN14" s="383"/>
      <c r="AO14" s="383"/>
      <c r="AP14" s="383"/>
      <c r="AQ14" s="383"/>
      <c r="AR14" s="383"/>
      <c r="AS14" s="383"/>
      <c r="AT14" s="383"/>
      <c r="AU14" s="383"/>
      <c r="AV14" s="383"/>
      <c r="AW14" s="383"/>
      <c r="AX14" s="383"/>
      <c r="AY14" s="383"/>
      <c r="AZ14" s="383"/>
      <c r="BA14" s="383"/>
      <c r="BB14" s="383"/>
      <c r="BC14" s="383"/>
      <c r="BD14" s="383"/>
      <c r="BE14" s="383"/>
      <c r="BF14" s="383"/>
      <c r="BG14" s="383"/>
      <c r="BH14" s="383"/>
      <c r="BI14" s="278"/>
      <c r="BJ14" s="278"/>
      <c r="BK14" s="279"/>
      <c r="BL14" s="62"/>
      <c r="BM14" s="140" t="s">
        <v>5</v>
      </c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283" t="s">
        <v>6</v>
      </c>
      <c r="CE14" s="283"/>
      <c r="CF14" s="283"/>
      <c r="CG14" s="283"/>
      <c r="CH14" s="283"/>
      <c r="CI14" s="283"/>
      <c r="CJ14" s="283"/>
      <c r="CK14" s="283"/>
      <c r="CL14" s="283"/>
      <c r="CM14" s="283"/>
      <c r="CN14" s="283"/>
      <c r="CO14" s="283"/>
      <c r="CP14" s="283"/>
      <c r="CQ14" s="283"/>
      <c r="CR14" s="283"/>
      <c r="CS14" s="283"/>
      <c r="CT14" s="283"/>
      <c r="CU14" s="283"/>
      <c r="CV14" s="283"/>
      <c r="CW14" s="283"/>
      <c r="CX14" s="283"/>
      <c r="CY14" s="283"/>
      <c r="CZ14" s="283"/>
      <c r="DA14" s="283"/>
      <c r="DB14" s="283"/>
      <c r="DC14" s="283"/>
      <c r="DD14" s="283"/>
      <c r="DE14" s="283"/>
      <c r="DF14" s="283"/>
      <c r="DG14" s="283"/>
      <c r="DH14" s="283"/>
      <c r="DI14" s="283"/>
      <c r="DJ14" s="283"/>
      <c r="DK14" s="283"/>
      <c r="DL14" s="283"/>
      <c r="DM14" s="283"/>
      <c r="DN14" s="283"/>
      <c r="DO14" s="283"/>
      <c r="DP14" s="283"/>
      <c r="DQ14" s="283"/>
      <c r="DR14" s="283"/>
      <c r="DS14" s="283"/>
      <c r="DT14" s="283"/>
      <c r="DU14" s="283"/>
      <c r="DV14" s="283"/>
      <c r="DW14" s="283"/>
      <c r="DX14" s="283"/>
      <c r="DY14" s="283"/>
      <c r="DZ14" s="283"/>
      <c r="EA14" s="283"/>
      <c r="EB14" s="283"/>
      <c r="EC14" s="283"/>
      <c r="ED14" s="283"/>
      <c r="EE14" s="283"/>
      <c r="EF14" s="283"/>
      <c r="EG14" s="283"/>
      <c r="EH14" s="283"/>
      <c r="EI14" s="283"/>
      <c r="EJ14" s="283"/>
      <c r="EK14" s="7"/>
      <c r="EL14" s="2"/>
      <c r="EM14" s="2"/>
      <c r="EN14" s="2"/>
      <c r="EO14" s="2"/>
      <c r="EP14" s="62"/>
      <c r="EQ14" s="62"/>
      <c r="ER14" s="62"/>
    </row>
    <row r="15" spans="1:155" ht="9.75" customHeight="1" x14ac:dyDescent="0.15">
      <c r="A15" s="62"/>
      <c r="B15" s="142"/>
      <c r="C15" s="143"/>
      <c r="D15" s="143"/>
      <c r="E15" s="143"/>
      <c r="F15" s="143"/>
      <c r="G15" s="143"/>
      <c r="H15" s="143"/>
      <c r="I15" s="143"/>
      <c r="J15" s="388"/>
      <c r="K15" s="388"/>
      <c r="L15" s="388"/>
      <c r="M15" s="388"/>
      <c r="N15" s="388"/>
      <c r="O15" s="388"/>
      <c r="P15" s="388"/>
      <c r="Q15" s="388"/>
      <c r="R15" s="388"/>
      <c r="S15" s="388"/>
      <c r="T15" s="388"/>
      <c r="U15" s="388"/>
      <c r="V15" s="388"/>
      <c r="W15" s="388"/>
      <c r="X15" s="388"/>
      <c r="Y15" s="388"/>
      <c r="Z15" s="388"/>
      <c r="AA15" s="388"/>
      <c r="AB15" s="388"/>
      <c r="AC15" s="388"/>
      <c r="AD15" s="388"/>
      <c r="AE15" s="388"/>
      <c r="AF15" s="388"/>
      <c r="AG15" s="388"/>
      <c r="AH15" s="388"/>
      <c r="AI15" s="388"/>
      <c r="AJ15" s="388"/>
      <c r="AK15" s="388"/>
      <c r="AL15" s="388"/>
      <c r="AM15" s="388"/>
      <c r="AN15" s="388"/>
      <c r="AO15" s="388"/>
      <c r="AP15" s="388"/>
      <c r="AQ15" s="388"/>
      <c r="AR15" s="388"/>
      <c r="AS15" s="388"/>
      <c r="AT15" s="388"/>
      <c r="AU15" s="388"/>
      <c r="AV15" s="388"/>
      <c r="AW15" s="388"/>
      <c r="AX15" s="388"/>
      <c r="AY15" s="388"/>
      <c r="AZ15" s="388"/>
      <c r="BA15" s="388"/>
      <c r="BB15" s="388"/>
      <c r="BC15" s="388"/>
      <c r="BD15" s="388"/>
      <c r="BE15" s="388"/>
      <c r="BF15" s="388"/>
      <c r="BG15" s="388"/>
      <c r="BH15" s="388"/>
      <c r="BI15" s="280"/>
      <c r="BJ15" s="280"/>
      <c r="BK15" s="281"/>
      <c r="BL15" s="62"/>
      <c r="BM15" s="282"/>
      <c r="BN15" s="282"/>
      <c r="BO15" s="282"/>
      <c r="BP15" s="282"/>
      <c r="BQ15" s="282"/>
      <c r="BR15" s="282"/>
      <c r="BS15" s="282"/>
      <c r="BT15" s="282"/>
      <c r="BU15" s="282"/>
      <c r="BV15" s="282"/>
      <c r="BW15" s="282"/>
      <c r="BX15" s="282"/>
      <c r="BY15" s="282"/>
      <c r="BZ15" s="282"/>
      <c r="CA15" s="282"/>
      <c r="CB15" s="282"/>
      <c r="CC15" s="282"/>
      <c r="CD15" s="284"/>
      <c r="CE15" s="284"/>
      <c r="CF15" s="284"/>
      <c r="CG15" s="284"/>
      <c r="CH15" s="284"/>
      <c r="CI15" s="284"/>
      <c r="CJ15" s="284"/>
      <c r="CK15" s="284"/>
      <c r="CL15" s="284"/>
      <c r="CM15" s="284"/>
      <c r="CN15" s="284"/>
      <c r="CO15" s="284"/>
      <c r="CP15" s="284"/>
      <c r="CQ15" s="284"/>
      <c r="CR15" s="284"/>
      <c r="CS15" s="284"/>
      <c r="CT15" s="284"/>
      <c r="CU15" s="284"/>
      <c r="CV15" s="284"/>
      <c r="CW15" s="284"/>
      <c r="CX15" s="284"/>
      <c r="CY15" s="284"/>
      <c r="CZ15" s="284"/>
      <c r="DA15" s="284"/>
      <c r="DB15" s="284"/>
      <c r="DC15" s="284"/>
      <c r="DD15" s="284"/>
      <c r="DE15" s="284"/>
      <c r="DF15" s="284"/>
      <c r="DG15" s="284"/>
      <c r="DH15" s="284"/>
      <c r="DI15" s="284"/>
      <c r="DJ15" s="284"/>
      <c r="DK15" s="284"/>
      <c r="DL15" s="284"/>
      <c r="DM15" s="284"/>
      <c r="DN15" s="284"/>
      <c r="DO15" s="284"/>
      <c r="DP15" s="284"/>
      <c r="DQ15" s="284"/>
      <c r="DR15" s="284"/>
      <c r="DS15" s="284"/>
      <c r="DT15" s="284"/>
      <c r="DU15" s="284"/>
      <c r="DV15" s="284"/>
      <c r="DW15" s="284"/>
      <c r="DX15" s="284"/>
      <c r="DY15" s="284"/>
      <c r="DZ15" s="284"/>
      <c r="EA15" s="284"/>
      <c r="EB15" s="284"/>
      <c r="EC15" s="284"/>
      <c r="ED15" s="284"/>
      <c r="EE15" s="284"/>
      <c r="EF15" s="284"/>
      <c r="EG15" s="284"/>
      <c r="EH15" s="284"/>
      <c r="EI15" s="284"/>
      <c r="EJ15" s="284"/>
      <c r="EK15" s="7"/>
      <c r="EL15" s="2"/>
      <c r="EM15" s="2"/>
      <c r="EN15" s="2"/>
      <c r="EO15" s="2"/>
      <c r="EP15" s="62"/>
      <c r="EQ15" s="62"/>
      <c r="ER15" s="62"/>
    </row>
    <row r="16" spans="1:155" ht="11.25" customHeight="1" x14ac:dyDescent="0.15">
      <c r="A16" s="62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282" t="s">
        <v>7</v>
      </c>
      <c r="P16" s="282"/>
      <c r="Q16" s="282"/>
      <c r="R16" s="282"/>
      <c r="S16" s="282"/>
      <c r="T16" s="282"/>
      <c r="U16" s="282"/>
      <c r="V16" s="282"/>
      <c r="W16" s="282"/>
      <c r="X16" s="282"/>
      <c r="Y16" s="282"/>
      <c r="Z16" s="282"/>
      <c r="AA16" s="282"/>
      <c r="AB16" s="385"/>
      <c r="AC16" s="386"/>
      <c r="AD16" s="386"/>
      <c r="AE16" s="386"/>
      <c r="AF16" s="386"/>
      <c r="AG16" s="386"/>
      <c r="AH16" s="386"/>
      <c r="AI16" s="386"/>
      <c r="AJ16" s="386"/>
      <c r="AK16" s="386"/>
      <c r="AL16" s="386"/>
      <c r="AM16" s="386"/>
      <c r="AN16" s="386"/>
      <c r="AO16" s="386"/>
      <c r="AP16" s="386"/>
      <c r="AQ16" s="386"/>
      <c r="AR16" s="386"/>
      <c r="AS16" s="386"/>
      <c r="AT16" s="386"/>
      <c r="AU16" s="386"/>
      <c r="AV16" s="386"/>
      <c r="AW16" s="386"/>
      <c r="AX16" s="386"/>
      <c r="AY16" s="386"/>
      <c r="AZ16" s="386"/>
      <c r="BA16" s="386"/>
      <c r="BB16" s="386"/>
      <c r="BC16" s="386"/>
      <c r="BD16" s="386"/>
      <c r="BE16" s="386"/>
      <c r="BF16" s="386"/>
      <c r="BG16" s="386"/>
      <c r="BH16" s="386"/>
      <c r="BI16" s="386"/>
      <c r="BJ16" s="387"/>
      <c r="BL16" s="62"/>
      <c r="BM16" s="62" t="s">
        <v>8</v>
      </c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293" t="s">
        <v>9</v>
      </c>
      <c r="CE16" s="293"/>
      <c r="CF16" s="293"/>
      <c r="CG16" s="293"/>
      <c r="CH16" s="293"/>
      <c r="CI16" s="293"/>
      <c r="CJ16" s="293"/>
      <c r="CK16" s="293"/>
      <c r="CL16" s="293"/>
      <c r="CM16" s="293"/>
      <c r="CN16" s="293"/>
      <c r="CO16" s="293"/>
      <c r="CP16" s="293"/>
      <c r="CQ16" s="293"/>
      <c r="CR16" s="293"/>
      <c r="CS16" s="293"/>
      <c r="CT16" s="293"/>
      <c r="CU16" s="293"/>
      <c r="CV16" s="293"/>
      <c r="CW16" s="293"/>
      <c r="CX16" s="293"/>
      <c r="CY16" s="293"/>
      <c r="CZ16" s="293"/>
      <c r="DA16" s="293"/>
      <c r="DB16" s="293"/>
      <c r="DC16" s="293"/>
      <c r="DD16" s="293"/>
      <c r="DE16" s="293"/>
      <c r="DF16" s="293"/>
      <c r="DG16" s="293"/>
      <c r="DH16" s="293"/>
      <c r="DI16" s="293"/>
      <c r="DJ16" s="293"/>
      <c r="DK16" s="293"/>
      <c r="DL16" s="293"/>
      <c r="DM16" s="293"/>
      <c r="DN16" s="293"/>
      <c r="DO16" s="293"/>
      <c r="DP16" s="293"/>
      <c r="DQ16" s="293"/>
      <c r="DR16" s="293"/>
      <c r="DS16" s="293"/>
      <c r="DT16" s="293"/>
      <c r="DU16" s="293"/>
      <c r="DV16" s="293"/>
      <c r="DW16" s="293"/>
      <c r="DX16" s="293"/>
      <c r="DY16" s="293"/>
      <c r="DZ16" s="293"/>
      <c r="EA16" s="293"/>
      <c r="EB16" s="293"/>
      <c r="EC16" s="293"/>
      <c r="ED16" s="293"/>
      <c r="EE16" s="293"/>
      <c r="EF16" s="293"/>
      <c r="EG16" s="293"/>
      <c r="EH16" s="293"/>
      <c r="EI16" s="293"/>
      <c r="EJ16" s="293"/>
      <c r="EK16" s="293"/>
      <c r="EL16" s="22"/>
      <c r="EM16" s="22"/>
      <c r="EN16" s="22"/>
      <c r="EO16" s="22"/>
      <c r="EP16" s="22"/>
      <c r="EQ16" s="22"/>
      <c r="ER16" s="23"/>
    </row>
    <row r="17" spans="1:156" ht="2.25" customHeight="1" x14ac:dyDescent="0.1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62"/>
      <c r="DL17" s="62"/>
      <c r="DM17" s="62"/>
      <c r="DN17" s="62"/>
      <c r="DO17" s="62"/>
      <c r="DP17" s="62"/>
      <c r="DQ17" s="62"/>
      <c r="DR17" s="62"/>
      <c r="DS17" s="62"/>
      <c r="DT17" s="62"/>
      <c r="DU17" s="62"/>
      <c r="DV17" s="62"/>
      <c r="DW17" s="62"/>
      <c r="DX17" s="62"/>
      <c r="DY17" s="62"/>
      <c r="DZ17" s="62"/>
      <c r="EA17" s="62"/>
      <c r="EB17" s="62"/>
      <c r="EC17" s="62"/>
      <c r="ED17" s="62"/>
      <c r="EE17" s="62"/>
      <c r="EF17" s="62"/>
      <c r="EG17" s="62"/>
      <c r="EH17" s="62"/>
      <c r="EI17" s="62"/>
      <c r="EJ17" s="62"/>
      <c r="EK17" s="62"/>
      <c r="EL17" s="62"/>
      <c r="EM17" s="62"/>
      <c r="EN17" s="62"/>
      <c r="EO17" s="62"/>
      <c r="EP17" s="62"/>
      <c r="EQ17" s="62"/>
      <c r="ER17" s="62"/>
      <c r="ES17" s="62"/>
      <c r="ET17" s="62"/>
      <c r="EU17" s="62"/>
      <c r="EV17" s="62"/>
      <c r="EW17" s="62"/>
      <c r="EX17" s="62"/>
      <c r="EY17" s="62"/>
      <c r="EZ17" s="62"/>
    </row>
    <row r="18" spans="1:156" ht="5.25" customHeight="1" x14ac:dyDescent="0.15">
      <c r="A18" s="62"/>
      <c r="B18" s="305" t="s">
        <v>10</v>
      </c>
      <c r="C18" s="305"/>
      <c r="D18" s="305"/>
      <c r="E18" s="305"/>
      <c r="F18" s="197" t="s">
        <v>11</v>
      </c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307" t="s">
        <v>12</v>
      </c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7"/>
      <c r="BA18" s="307"/>
      <c r="BB18" s="307"/>
      <c r="BC18" s="307"/>
      <c r="BD18" s="307"/>
      <c r="BE18" s="307"/>
      <c r="BF18" s="307"/>
      <c r="BG18" s="307"/>
      <c r="BH18" s="307"/>
      <c r="BI18" s="307"/>
      <c r="BJ18" s="307"/>
      <c r="BK18" s="307"/>
      <c r="BL18" s="308" t="s">
        <v>13</v>
      </c>
      <c r="BM18" s="309"/>
      <c r="BN18" s="309"/>
      <c r="BO18" s="309"/>
      <c r="BP18" s="309"/>
      <c r="BQ18" s="309"/>
      <c r="BR18" s="309"/>
      <c r="BS18" s="310"/>
      <c r="BT18" s="307" t="s">
        <v>14</v>
      </c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W18" s="174" t="s">
        <v>55</v>
      </c>
      <c r="CX18" s="175"/>
      <c r="CY18" s="175"/>
      <c r="CZ18" s="175"/>
      <c r="DA18" s="175"/>
      <c r="DB18" s="175"/>
      <c r="DC18" s="175"/>
      <c r="DD18" s="175"/>
      <c r="DE18" s="175"/>
      <c r="DF18" s="175"/>
      <c r="DG18" s="175"/>
      <c r="DH18" s="175"/>
      <c r="DI18" s="175"/>
      <c r="DJ18" s="175"/>
      <c r="DK18" s="175"/>
      <c r="DL18" s="175"/>
      <c r="DM18" s="175"/>
      <c r="DN18" s="175"/>
      <c r="DO18" s="175"/>
      <c r="DP18" s="175"/>
      <c r="DQ18" s="175"/>
      <c r="DR18" s="175"/>
      <c r="DS18" s="175"/>
      <c r="DT18" s="175"/>
      <c r="DU18" s="175"/>
      <c r="DV18" s="175"/>
      <c r="DW18" s="175"/>
      <c r="DX18" s="175"/>
      <c r="DY18" s="175"/>
      <c r="DZ18" s="175"/>
      <c r="EA18" s="175"/>
      <c r="EB18" s="175"/>
      <c r="EC18" s="175"/>
      <c r="ED18" s="175"/>
      <c r="EE18" s="175"/>
      <c r="EF18" s="175"/>
      <c r="EG18" s="356"/>
      <c r="EH18" s="357"/>
      <c r="EI18" s="357"/>
      <c r="EJ18" s="357"/>
      <c r="EK18" s="357"/>
      <c r="EL18" s="358"/>
      <c r="EM18" s="319" t="s">
        <v>52</v>
      </c>
      <c r="EN18" s="319"/>
      <c r="EO18" s="319"/>
      <c r="EP18" s="319"/>
      <c r="EQ18" s="319"/>
      <c r="ER18" s="319"/>
      <c r="ES18" s="319"/>
      <c r="ET18" s="319"/>
      <c r="EU18" s="319"/>
      <c r="EV18" s="319"/>
      <c r="EW18" s="319"/>
      <c r="EX18" s="319"/>
      <c r="EY18" s="320"/>
    </row>
    <row r="19" spans="1:156" ht="5.25" customHeight="1" x14ac:dyDescent="0.15">
      <c r="A19" s="62"/>
      <c r="B19" s="306"/>
      <c r="C19" s="306"/>
      <c r="D19" s="306"/>
      <c r="E19" s="306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307"/>
      <c r="BD19" s="307"/>
      <c r="BE19" s="307"/>
      <c r="BF19" s="307"/>
      <c r="BG19" s="307"/>
      <c r="BH19" s="307"/>
      <c r="BI19" s="307"/>
      <c r="BJ19" s="307"/>
      <c r="BK19" s="307"/>
      <c r="BL19" s="311"/>
      <c r="BM19" s="312"/>
      <c r="BN19" s="312"/>
      <c r="BO19" s="312"/>
      <c r="BP19" s="312"/>
      <c r="BQ19" s="312"/>
      <c r="BR19" s="312"/>
      <c r="BS19" s="313"/>
      <c r="BT19" s="307"/>
      <c r="BU19" s="307"/>
      <c r="BV19" s="307"/>
      <c r="BW19" s="307"/>
      <c r="BX19" s="307"/>
      <c r="BY19" s="307"/>
      <c r="BZ19" s="307"/>
      <c r="CA19" s="307"/>
      <c r="CB19" s="307"/>
      <c r="CC19" s="307"/>
      <c r="CD19" s="307"/>
      <c r="CE19" s="307"/>
      <c r="CF19" s="307"/>
      <c r="CG19" s="307"/>
      <c r="CH19" s="307"/>
      <c r="CI19" s="307"/>
      <c r="CJ19" s="307"/>
      <c r="CK19" s="307"/>
      <c r="CL19" s="307"/>
      <c r="CM19" s="307"/>
      <c r="CN19" s="307"/>
      <c r="CO19" s="307"/>
      <c r="CP19" s="307"/>
      <c r="CQ19" s="307"/>
      <c r="CR19" s="307"/>
      <c r="CS19" s="307"/>
      <c r="CT19" s="307"/>
      <c r="CU19" s="307"/>
      <c r="CW19" s="177"/>
      <c r="CX19" s="178"/>
      <c r="CY19" s="178"/>
      <c r="CZ19" s="178"/>
      <c r="DA19" s="178"/>
      <c r="DB19" s="178"/>
      <c r="DC19" s="178"/>
      <c r="DD19" s="178"/>
      <c r="DE19" s="178"/>
      <c r="DF19" s="178"/>
      <c r="DG19" s="178"/>
      <c r="DH19" s="178"/>
      <c r="DI19" s="178"/>
      <c r="DJ19" s="178"/>
      <c r="DK19" s="178"/>
      <c r="DL19" s="178"/>
      <c r="DM19" s="178"/>
      <c r="DN19" s="178"/>
      <c r="DO19" s="178"/>
      <c r="DP19" s="178"/>
      <c r="DQ19" s="178"/>
      <c r="DR19" s="178"/>
      <c r="DS19" s="178"/>
      <c r="DT19" s="178"/>
      <c r="DU19" s="178"/>
      <c r="DV19" s="178"/>
      <c r="DW19" s="178"/>
      <c r="DX19" s="178"/>
      <c r="DY19" s="178"/>
      <c r="DZ19" s="178"/>
      <c r="EA19" s="178"/>
      <c r="EB19" s="178"/>
      <c r="EC19" s="178"/>
      <c r="ED19" s="178"/>
      <c r="EE19" s="178"/>
      <c r="EF19" s="178"/>
      <c r="EG19" s="359"/>
      <c r="EH19" s="360"/>
      <c r="EI19" s="360"/>
      <c r="EJ19" s="360"/>
      <c r="EK19" s="360"/>
      <c r="EL19" s="361"/>
      <c r="EM19" s="216"/>
      <c r="EN19" s="216"/>
      <c r="EO19" s="216"/>
      <c r="EP19" s="216"/>
      <c r="EQ19" s="216"/>
      <c r="ER19" s="216"/>
      <c r="ES19" s="216"/>
      <c r="ET19" s="216"/>
      <c r="EU19" s="216"/>
      <c r="EV19" s="216"/>
      <c r="EW19" s="216"/>
      <c r="EX19" s="216"/>
      <c r="EY19" s="217"/>
    </row>
    <row r="20" spans="1:156" ht="5.25" customHeight="1" x14ac:dyDescent="0.15">
      <c r="A20" s="62"/>
      <c r="B20" s="321" t="s">
        <v>15</v>
      </c>
      <c r="C20" s="321"/>
      <c r="D20" s="321"/>
      <c r="E20" s="321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  <c r="AW20" s="307"/>
      <c r="AX20" s="307"/>
      <c r="AY20" s="307"/>
      <c r="AZ20" s="307"/>
      <c r="BA20" s="307"/>
      <c r="BB20" s="307"/>
      <c r="BC20" s="307"/>
      <c r="BD20" s="307"/>
      <c r="BE20" s="307"/>
      <c r="BF20" s="307"/>
      <c r="BG20" s="307"/>
      <c r="BH20" s="307"/>
      <c r="BI20" s="307"/>
      <c r="BJ20" s="307"/>
      <c r="BK20" s="307"/>
      <c r="BL20" s="323" t="s">
        <v>16</v>
      </c>
      <c r="BM20" s="324"/>
      <c r="BN20" s="324"/>
      <c r="BO20" s="324"/>
      <c r="BP20" s="324"/>
      <c r="BQ20" s="324"/>
      <c r="BR20" s="324"/>
      <c r="BS20" s="325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  <c r="CW20" s="177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8"/>
      <c r="DO20" s="178"/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359"/>
      <c r="EH20" s="360"/>
      <c r="EI20" s="360"/>
      <c r="EJ20" s="360"/>
      <c r="EK20" s="360"/>
      <c r="EL20" s="361"/>
      <c r="EM20" s="216"/>
      <c r="EN20" s="216"/>
      <c r="EO20" s="216"/>
      <c r="EP20" s="216"/>
      <c r="EQ20" s="216"/>
      <c r="ER20" s="216"/>
      <c r="ES20" s="216"/>
      <c r="ET20" s="216"/>
      <c r="EU20" s="216"/>
      <c r="EV20" s="216"/>
      <c r="EW20" s="216"/>
      <c r="EX20" s="216"/>
      <c r="EY20" s="217"/>
    </row>
    <row r="21" spans="1:156" ht="5.25" customHeight="1" x14ac:dyDescent="0.15">
      <c r="A21" s="62"/>
      <c r="B21" s="322"/>
      <c r="C21" s="322"/>
      <c r="D21" s="322"/>
      <c r="E21" s="322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7"/>
      <c r="BA21" s="307"/>
      <c r="BB21" s="307"/>
      <c r="BC21" s="307"/>
      <c r="BD21" s="307"/>
      <c r="BE21" s="307"/>
      <c r="BF21" s="307"/>
      <c r="BG21" s="307"/>
      <c r="BH21" s="307"/>
      <c r="BI21" s="307"/>
      <c r="BJ21" s="307"/>
      <c r="BK21" s="307"/>
      <c r="BL21" s="326"/>
      <c r="BM21" s="327"/>
      <c r="BN21" s="327"/>
      <c r="BO21" s="327"/>
      <c r="BP21" s="327"/>
      <c r="BQ21" s="327"/>
      <c r="BR21" s="327"/>
      <c r="BS21" s="328"/>
      <c r="BT21" s="307"/>
      <c r="BU21" s="307"/>
      <c r="BV21" s="307"/>
      <c r="BW21" s="307"/>
      <c r="BX21" s="307"/>
      <c r="BY21" s="307"/>
      <c r="BZ21" s="307"/>
      <c r="CA21" s="307"/>
      <c r="CB21" s="307"/>
      <c r="CC21" s="307"/>
      <c r="CD21" s="307"/>
      <c r="CE21" s="307"/>
      <c r="CF21" s="307"/>
      <c r="CG21" s="307"/>
      <c r="CH21" s="307"/>
      <c r="CI21" s="307"/>
      <c r="CJ21" s="307"/>
      <c r="CK21" s="307"/>
      <c r="CL21" s="307"/>
      <c r="CM21" s="307"/>
      <c r="CN21" s="307"/>
      <c r="CO21" s="307"/>
      <c r="CP21" s="307"/>
      <c r="CQ21" s="307"/>
      <c r="CR21" s="307"/>
      <c r="CS21" s="307"/>
      <c r="CT21" s="307"/>
      <c r="CU21" s="307"/>
      <c r="CW21" s="177"/>
      <c r="CX21" s="178"/>
      <c r="CY21" s="178"/>
      <c r="CZ21" s="178"/>
      <c r="DA21" s="178"/>
      <c r="DB21" s="178"/>
      <c r="DC21" s="178"/>
      <c r="DD21" s="178"/>
      <c r="DE21" s="178"/>
      <c r="DF21" s="178"/>
      <c r="DG21" s="178"/>
      <c r="DH21" s="178"/>
      <c r="DI21" s="178"/>
      <c r="DJ21" s="178"/>
      <c r="DK21" s="178"/>
      <c r="DL21" s="178"/>
      <c r="DM21" s="178"/>
      <c r="DN21" s="178"/>
      <c r="DO21" s="178"/>
      <c r="DP21" s="178"/>
      <c r="DQ21" s="178"/>
      <c r="DR21" s="178"/>
      <c r="DS21" s="178"/>
      <c r="DT21" s="178"/>
      <c r="DU21" s="178"/>
      <c r="DV21" s="178"/>
      <c r="DW21" s="178"/>
      <c r="DX21" s="178"/>
      <c r="DY21" s="178"/>
      <c r="DZ21" s="178"/>
      <c r="EA21" s="178"/>
      <c r="EB21" s="178"/>
      <c r="EC21" s="178"/>
      <c r="ED21" s="178"/>
      <c r="EE21" s="178"/>
      <c r="EF21" s="178"/>
      <c r="EG21" s="359"/>
      <c r="EH21" s="360"/>
      <c r="EI21" s="360"/>
      <c r="EJ21" s="360"/>
      <c r="EK21" s="360"/>
      <c r="EL21" s="361"/>
      <c r="EM21" s="216"/>
      <c r="EN21" s="216"/>
      <c r="EO21" s="216"/>
      <c r="EP21" s="216"/>
      <c r="EQ21" s="216"/>
      <c r="ER21" s="216"/>
      <c r="ES21" s="216"/>
      <c r="ET21" s="216"/>
      <c r="EU21" s="216"/>
      <c r="EV21" s="216"/>
      <c r="EW21" s="216"/>
      <c r="EX21" s="216"/>
      <c r="EY21" s="217"/>
    </row>
    <row r="22" spans="1:156" ht="9.75" customHeight="1" x14ac:dyDescent="0.15">
      <c r="A22" s="62"/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254" t="s">
        <v>17</v>
      </c>
      <c r="AC22" s="254"/>
      <c r="AD22" s="254"/>
      <c r="AE22" s="254"/>
      <c r="AF22" s="254"/>
      <c r="AG22" s="254"/>
      <c r="AH22" s="254"/>
      <c r="AI22" s="254"/>
      <c r="AJ22" s="254"/>
      <c r="AK22" s="254"/>
      <c r="AL22" s="254"/>
      <c r="AM22" s="254"/>
      <c r="AN22" s="254"/>
      <c r="AO22" s="254"/>
      <c r="AP22" s="254"/>
      <c r="AQ22" s="254"/>
      <c r="AR22" s="254"/>
      <c r="AS22" s="254"/>
      <c r="AT22" s="254"/>
      <c r="AU22" s="254"/>
      <c r="AV22" s="254"/>
      <c r="AW22" s="254"/>
      <c r="AX22" s="254"/>
      <c r="AY22" s="254"/>
      <c r="AZ22" s="254"/>
      <c r="BA22" s="254"/>
      <c r="BB22" s="254"/>
      <c r="BC22" s="254"/>
      <c r="BD22" s="254"/>
      <c r="BE22" s="254"/>
      <c r="BF22" s="254"/>
      <c r="BG22" s="254"/>
      <c r="BH22" s="254"/>
      <c r="BI22" s="254"/>
      <c r="BJ22" s="254"/>
      <c r="BK22" s="254"/>
      <c r="BL22" s="254"/>
      <c r="BM22" s="254"/>
      <c r="BN22" s="254"/>
      <c r="BO22" s="254"/>
      <c r="BP22" s="254"/>
      <c r="BQ22" s="254"/>
      <c r="BR22" s="254"/>
      <c r="BS22" s="254"/>
      <c r="BT22" s="254" t="s">
        <v>18</v>
      </c>
      <c r="BU22" s="254"/>
      <c r="BV22" s="254"/>
      <c r="BW22" s="254"/>
      <c r="BX22" s="254"/>
      <c r="BY22" s="254"/>
      <c r="BZ22" s="254"/>
      <c r="CA22" s="254"/>
      <c r="CB22" s="254"/>
      <c r="CC22" s="254"/>
      <c r="CD22" s="254"/>
      <c r="CE22" s="254"/>
      <c r="CF22" s="254"/>
      <c r="CG22" s="254"/>
      <c r="CH22" s="254"/>
      <c r="CI22" s="254"/>
      <c r="CJ22" s="254"/>
      <c r="CK22" s="254"/>
      <c r="CL22" s="254"/>
      <c r="CM22" s="254"/>
      <c r="CN22" s="254"/>
      <c r="CO22" s="254"/>
      <c r="CP22" s="254"/>
      <c r="CQ22" s="254"/>
      <c r="CR22" s="254"/>
      <c r="CS22" s="254"/>
      <c r="CT22" s="254"/>
      <c r="CU22" s="254"/>
      <c r="CW22" s="314"/>
      <c r="CX22" s="315"/>
      <c r="CY22" s="315"/>
      <c r="CZ22" s="315"/>
      <c r="DA22" s="315"/>
      <c r="DB22" s="315"/>
      <c r="DC22" s="315"/>
      <c r="DD22" s="315"/>
      <c r="DE22" s="315"/>
      <c r="DF22" s="315"/>
      <c r="DG22" s="315"/>
      <c r="DH22" s="315"/>
      <c r="DI22" s="315"/>
      <c r="DJ22" s="315"/>
      <c r="DK22" s="315"/>
      <c r="DL22" s="315"/>
      <c r="DM22" s="315"/>
      <c r="DN22" s="315"/>
      <c r="DO22" s="315"/>
      <c r="DP22" s="315"/>
      <c r="DQ22" s="315"/>
      <c r="DR22" s="315"/>
      <c r="DS22" s="315"/>
      <c r="DT22" s="315"/>
      <c r="DU22" s="315"/>
      <c r="DV22" s="315"/>
      <c r="DW22" s="315"/>
      <c r="DX22" s="315"/>
      <c r="DY22" s="315"/>
      <c r="DZ22" s="315"/>
      <c r="EA22" s="315"/>
      <c r="EB22" s="315"/>
      <c r="EC22" s="315"/>
      <c r="ED22" s="315"/>
      <c r="EE22" s="315"/>
      <c r="EF22" s="315"/>
      <c r="EG22" s="362"/>
      <c r="EH22" s="363"/>
      <c r="EI22" s="363"/>
      <c r="EJ22" s="363"/>
      <c r="EK22" s="363"/>
      <c r="EL22" s="364"/>
      <c r="EM22" s="252"/>
      <c r="EN22" s="252"/>
      <c r="EO22" s="252"/>
      <c r="EP22" s="252"/>
      <c r="EQ22" s="252"/>
      <c r="ER22" s="252"/>
      <c r="ES22" s="252"/>
      <c r="ET22" s="252"/>
      <c r="EU22" s="252"/>
      <c r="EV22" s="252"/>
      <c r="EW22" s="252"/>
      <c r="EX22" s="252"/>
      <c r="EY22" s="253"/>
    </row>
    <row r="23" spans="1:156" ht="6" customHeight="1" x14ac:dyDescent="0.15">
      <c r="A23" s="24" t="str">
        <f>B23</f>
        <v>31</v>
      </c>
      <c r="B23" s="157" t="s">
        <v>19</v>
      </c>
      <c r="C23" s="157"/>
      <c r="D23" s="157"/>
      <c r="E23" s="157"/>
      <c r="F23" s="255" t="s">
        <v>80</v>
      </c>
      <c r="G23" s="255"/>
      <c r="H23" s="255"/>
      <c r="I23" s="255"/>
      <c r="J23" s="198" t="s">
        <v>68</v>
      </c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200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O23" s="257"/>
      <c r="AP23" s="257"/>
      <c r="AQ23" s="257"/>
      <c r="AR23" s="257"/>
      <c r="AS23" s="257"/>
      <c r="AT23" s="257"/>
      <c r="AU23" s="257"/>
      <c r="AV23" s="257"/>
      <c r="AW23" s="257"/>
      <c r="AX23" s="257"/>
      <c r="AY23" s="257"/>
      <c r="AZ23" s="257"/>
      <c r="BA23" s="257"/>
      <c r="BB23" s="257"/>
      <c r="BC23" s="257"/>
      <c r="BD23" s="257"/>
      <c r="BE23" s="257"/>
      <c r="BF23" s="257"/>
      <c r="BG23" s="257"/>
      <c r="BH23" s="257"/>
      <c r="BI23" s="257"/>
      <c r="BJ23" s="257"/>
      <c r="BK23" s="257"/>
      <c r="BL23" s="258">
        <v>19</v>
      </c>
      <c r="BM23" s="258"/>
      <c r="BN23" s="258"/>
      <c r="BO23" s="258"/>
      <c r="BP23" s="258"/>
      <c r="BQ23" s="258"/>
      <c r="BR23" s="258"/>
      <c r="BS23" s="258"/>
      <c r="BT23" s="154">
        <f>ROUNDDOWN(AB23*0.19/1000,0)</f>
        <v>0</v>
      </c>
      <c r="BU23" s="154"/>
      <c r="BV23" s="154"/>
      <c r="BW23" s="154"/>
      <c r="BX23" s="154"/>
      <c r="BY23" s="154"/>
      <c r="BZ23" s="154"/>
      <c r="CA23" s="154"/>
      <c r="CB23" s="154"/>
      <c r="CC23" s="154"/>
      <c r="CD23" s="154"/>
      <c r="CE23" s="154"/>
      <c r="CF23" s="154"/>
      <c r="CG23" s="154"/>
      <c r="CH23" s="154"/>
      <c r="CI23" s="154"/>
      <c r="CJ23" s="154"/>
      <c r="CK23" s="154"/>
      <c r="CL23" s="154"/>
      <c r="CM23" s="154"/>
      <c r="CN23" s="154"/>
      <c r="CO23" s="154"/>
      <c r="CP23" s="154"/>
      <c r="CQ23" s="154"/>
      <c r="CR23" s="154"/>
      <c r="CS23" s="154"/>
      <c r="CT23" s="154"/>
      <c r="CU23" s="154"/>
      <c r="CW23" s="174" t="s">
        <v>54</v>
      </c>
      <c r="CX23" s="175"/>
      <c r="CY23" s="175"/>
      <c r="CZ23" s="175"/>
      <c r="DA23" s="175"/>
      <c r="DB23" s="175"/>
      <c r="DC23" s="175"/>
      <c r="DD23" s="175"/>
      <c r="DE23" s="175"/>
      <c r="DF23" s="175"/>
      <c r="DG23" s="175"/>
      <c r="DH23" s="175"/>
      <c r="DI23" s="175"/>
      <c r="DJ23" s="175"/>
      <c r="DK23" s="175"/>
      <c r="DL23" s="175"/>
      <c r="DM23" s="175"/>
      <c r="DN23" s="175"/>
      <c r="DO23" s="175"/>
      <c r="DP23" s="175"/>
      <c r="DQ23" s="175"/>
      <c r="DR23" s="175"/>
      <c r="DS23" s="175"/>
      <c r="DT23" s="175"/>
      <c r="DU23" s="175"/>
      <c r="DV23" s="175"/>
      <c r="DW23" s="175"/>
      <c r="DX23" s="175"/>
      <c r="DY23" s="175"/>
      <c r="DZ23" s="175"/>
      <c r="EA23" s="175"/>
      <c r="EB23" s="175"/>
      <c r="EC23" s="175"/>
      <c r="ED23" s="175"/>
      <c r="EE23" s="175"/>
      <c r="EF23" s="175"/>
      <c r="EG23" s="175"/>
      <c r="EH23" s="175"/>
      <c r="EI23" s="175"/>
      <c r="EJ23" s="175"/>
      <c r="EK23" s="175"/>
      <c r="EL23" s="175"/>
      <c r="EM23" s="175"/>
      <c r="EN23" s="175"/>
      <c r="EO23" s="175"/>
      <c r="EP23" s="175"/>
      <c r="EQ23" s="175"/>
      <c r="ER23" s="175"/>
      <c r="ES23" s="175"/>
      <c r="ET23" s="175"/>
      <c r="EU23" s="175"/>
      <c r="EV23" s="175"/>
      <c r="EW23" s="175"/>
      <c r="EX23" s="175"/>
      <c r="EY23" s="176"/>
    </row>
    <row r="24" spans="1:156" ht="6" customHeight="1" x14ac:dyDescent="0.15">
      <c r="A24" s="25"/>
      <c r="B24" s="157"/>
      <c r="C24" s="157"/>
      <c r="D24" s="157"/>
      <c r="E24" s="157"/>
      <c r="F24" s="255"/>
      <c r="G24" s="255"/>
      <c r="H24" s="255"/>
      <c r="I24" s="255"/>
      <c r="J24" s="201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3"/>
      <c r="AB24" s="257"/>
      <c r="AC24" s="257"/>
      <c r="AD24" s="257"/>
      <c r="AE24" s="257"/>
      <c r="AF24" s="257"/>
      <c r="AG24" s="257"/>
      <c r="AH24" s="257"/>
      <c r="AI24" s="257"/>
      <c r="AJ24" s="257"/>
      <c r="AK24" s="257"/>
      <c r="AL24" s="257"/>
      <c r="AM24" s="257"/>
      <c r="AN24" s="257"/>
      <c r="AO24" s="257"/>
      <c r="AP24" s="257"/>
      <c r="AQ24" s="257"/>
      <c r="AR24" s="257"/>
      <c r="AS24" s="257"/>
      <c r="AT24" s="257"/>
      <c r="AU24" s="257"/>
      <c r="AV24" s="257"/>
      <c r="AW24" s="257"/>
      <c r="AX24" s="257"/>
      <c r="AY24" s="257"/>
      <c r="AZ24" s="257"/>
      <c r="BA24" s="257"/>
      <c r="BB24" s="257"/>
      <c r="BC24" s="257"/>
      <c r="BD24" s="257"/>
      <c r="BE24" s="257"/>
      <c r="BF24" s="257"/>
      <c r="BG24" s="257"/>
      <c r="BH24" s="257"/>
      <c r="BI24" s="257"/>
      <c r="BJ24" s="257"/>
      <c r="BK24" s="257"/>
      <c r="BL24" s="258"/>
      <c r="BM24" s="258"/>
      <c r="BN24" s="258"/>
      <c r="BO24" s="258"/>
      <c r="BP24" s="258"/>
      <c r="BQ24" s="258"/>
      <c r="BR24" s="258"/>
      <c r="BS24" s="258"/>
      <c r="BT24" s="154"/>
      <c r="BU24" s="154"/>
      <c r="BV24" s="154"/>
      <c r="BW24" s="154"/>
      <c r="BX24" s="154"/>
      <c r="BY24" s="154"/>
      <c r="BZ24" s="154"/>
      <c r="CA24" s="154"/>
      <c r="CB24" s="154"/>
      <c r="CC24" s="154"/>
      <c r="CD24" s="154"/>
      <c r="CE24" s="154"/>
      <c r="CF24" s="154"/>
      <c r="CG24" s="154"/>
      <c r="CH24" s="154"/>
      <c r="CI24" s="154"/>
      <c r="CJ24" s="154"/>
      <c r="CK24" s="154"/>
      <c r="CL24" s="154"/>
      <c r="CM24" s="154"/>
      <c r="CN24" s="154"/>
      <c r="CO24" s="154"/>
      <c r="CP24" s="154"/>
      <c r="CQ24" s="154"/>
      <c r="CR24" s="154"/>
      <c r="CS24" s="154"/>
      <c r="CT24" s="154"/>
      <c r="CU24" s="154"/>
      <c r="CW24" s="177"/>
      <c r="CX24" s="178"/>
      <c r="CY24" s="178"/>
      <c r="CZ24" s="178"/>
      <c r="DA24" s="178"/>
      <c r="DB24" s="178"/>
      <c r="DC24" s="178"/>
      <c r="DD24" s="178"/>
      <c r="DE24" s="178"/>
      <c r="DF24" s="178"/>
      <c r="DG24" s="178"/>
      <c r="DH24" s="178"/>
      <c r="DI24" s="178"/>
      <c r="DJ24" s="178"/>
      <c r="DK24" s="178"/>
      <c r="DL24" s="178"/>
      <c r="DM24" s="178"/>
      <c r="DN24" s="178"/>
      <c r="DO24" s="178"/>
      <c r="DP24" s="178"/>
      <c r="DQ24" s="178"/>
      <c r="DR24" s="178"/>
      <c r="DS24" s="178"/>
      <c r="DT24" s="178"/>
      <c r="DU24" s="178"/>
      <c r="DV24" s="178"/>
      <c r="DW24" s="178"/>
      <c r="DX24" s="178"/>
      <c r="DY24" s="178"/>
      <c r="DZ24" s="178"/>
      <c r="EA24" s="178"/>
      <c r="EB24" s="178"/>
      <c r="EC24" s="178"/>
      <c r="ED24" s="178"/>
      <c r="EE24" s="178"/>
      <c r="EF24" s="178"/>
      <c r="EG24" s="178"/>
      <c r="EH24" s="178"/>
      <c r="EI24" s="178"/>
      <c r="EJ24" s="178"/>
      <c r="EK24" s="178"/>
      <c r="EL24" s="178"/>
      <c r="EM24" s="178"/>
      <c r="EN24" s="178"/>
      <c r="EO24" s="178"/>
      <c r="EP24" s="178"/>
      <c r="EQ24" s="178"/>
      <c r="ER24" s="178"/>
      <c r="ES24" s="178"/>
      <c r="ET24" s="178"/>
      <c r="EU24" s="178"/>
      <c r="EV24" s="178"/>
      <c r="EW24" s="178"/>
      <c r="EX24" s="178"/>
      <c r="EY24" s="179"/>
    </row>
    <row r="25" spans="1:156" ht="6" customHeight="1" x14ac:dyDescent="0.15">
      <c r="A25" s="25"/>
      <c r="B25" s="157"/>
      <c r="C25" s="157"/>
      <c r="D25" s="157"/>
      <c r="E25" s="157"/>
      <c r="F25" s="255"/>
      <c r="G25" s="255"/>
      <c r="H25" s="255"/>
      <c r="I25" s="255"/>
      <c r="J25" s="201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3"/>
      <c r="AB25" s="257"/>
      <c r="AC25" s="257"/>
      <c r="AD25" s="257"/>
      <c r="AE25" s="257"/>
      <c r="AF25" s="257"/>
      <c r="AG25" s="257"/>
      <c r="AH25" s="257"/>
      <c r="AI25" s="257"/>
      <c r="AJ25" s="257"/>
      <c r="AK25" s="257"/>
      <c r="AL25" s="257"/>
      <c r="AM25" s="257"/>
      <c r="AN25" s="257"/>
      <c r="AO25" s="257"/>
      <c r="AP25" s="257"/>
      <c r="AQ25" s="257"/>
      <c r="AR25" s="257"/>
      <c r="AS25" s="257"/>
      <c r="AT25" s="257"/>
      <c r="AU25" s="257"/>
      <c r="AV25" s="257"/>
      <c r="AW25" s="257"/>
      <c r="AX25" s="257"/>
      <c r="AY25" s="257"/>
      <c r="AZ25" s="257"/>
      <c r="BA25" s="257"/>
      <c r="BB25" s="257"/>
      <c r="BC25" s="257"/>
      <c r="BD25" s="257"/>
      <c r="BE25" s="257"/>
      <c r="BF25" s="257"/>
      <c r="BG25" s="257"/>
      <c r="BH25" s="257"/>
      <c r="BI25" s="257"/>
      <c r="BJ25" s="257"/>
      <c r="BK25" s="257"/>
      <c r="BL25" s="258"/>
      <c r="BM25" s="258"/>
      <c r="BN25" s="258"/>
      <c r="BO25" s="258"/>
      <c r="BP25" s="258"/>
      <c r="BQ25" s="258"/>
      <c r="BR25" s="258"/>
      <c r="BS25" s="258"/>
      <c r="BT25" s="154"/>
      <c r="BU25" s="154"/>
      <c r="BV25" s="154"/>
      <c r="BW25" s="154"/>
      <c r="BX25" s="154"/>
      <c r="BY25" s="154"/>
      <c r="BZ25" s="154"/>
      <c r="CA25" s="154"/>
      <c r="CB25" s="154"/>
      <c r="CC25" s="154"/>
      <c r="CD25" s="154"/>
      <c r="CE25" s="154"/>
      <c r="CF25" s="154"/>
      <c r="CG25" s="154"/>
      <c r="CH25" s="154"/>
      <c r="CI25" s="154"/>
      <c r="CJ25" s="154"/>
      <c r="CK25" s="154"/>
      <c r="CL25" s="154"/>
      <c r="CM25" s="154"/>
      <c r="CN25" s="154"/>
      <c r="CO25" s="154"/>
      <c r="CP25" s="154"/>
      <c r="CQ25" s="154"/>
      <c r="CR25" s="154"/>
      <c r="CS25" s="154"/>
      <c r="CT25" s="154"/>
      <c r="CU25" s="154"/>
      <c r="CW25" s="177"/>
      <c r="CX25" s="178"/>
      <c r="CY25" s="178"/>
      <c r="CZ25" s="178"/>
      <c r="DA25" s="178"/>
      <c r="DB25" s="178"/>
      <c r="DC25" s="178"/>
      <c r="DD25" s="178"/>
      <c r="DE25" s="178"/>
      <c r="DF25" s="178"/>
      <c r="DG25" s="178"/>
      <c r="DH25" s="178"/>
      <c r="DI25" s="178"/>
      <c r="DJ25" s="178"/>
      <c r="DK25" s="178"/>
      <c r="DL25" s="178"/>
      <c r="DM25" s="178"/>
      <c r="DN25" s="178"/>
      <c r="DO25" s="178"/>
      <c r="DP25" s="178"/>
      <c r="DQ25" s="178"/>
      <c r="DR25" s="178"/>
      <c r="DS25" s="178"/>
      <c r="DT25" s="178"/>
      <c r="DU25" s="178"/>
      <c r="DV25" s="178"/>
      <c r="DW25" s="178"/>
      <c r="DX25" s="178"/>
      <c r="DY25" s="178"/>
      <c r="DZ25" s="178"/>
      <c r="EA25" s="178"/>
      <c r="EB25" s="178"/>
      <c r="EC25" s="178"/>
      <c r="ED25" s="178"/>
      <c r="EE25" s="178"/>
      <c r="EF25" s="178"/>
      <c r="EG25" s="178"/>
      <c r="EH25" s="178"/>
      <c r="EI25" s="178"/>
      <c r="EJ25" s="178"/>
      <c r="EK25" s="178"/>
      <c r="EL25" s="178"/>
      <c r="EM25" s="178"/>
      <c r="EN25" s="178"/>
      <c r="EO25" s="178"/>
      <c r="EP25" s="178"/>
      <c r="EQ25" s="178"/>
      <c r="ER25" s="178"/>
      <c r="ES25" s="178"/>
      <c r="ET25" s="178"/>
      <c r="EU25" s="178"/>
      <c r="EV25" s="178"/>
      <c r="EW25" s="178"/>
      <c r="EX25" s="178"/>
      <c r="EY25" s="179"/>
    </row>
    <row r="26" spans="1:156" ht="6" customHeight="1" x14ac:dyDescent="0.15">
      <c r="A26" s="25"/>
      <c r="B26" s="157"/>
      <c r="C26" s="157"/>
      <c r="D26" s="157"/>
      <c r="E26" s="157"/>
      <c r="F26" s="255"/>
      <c r="G26" s="255"/>
      <c r="H26" s="255"/>
      <c r="I26" s="255"/>
      <c r="J26" s="201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3"/>
      <c r="AB26" s="257"/>
      <c r="AC26" s="257"/>
      <c r="AD26" s="257"/>
      <c r="AE26" s="257"/>
      <c r="AF26" s="257"/>
      <c r="AG26" s="257"/>
      <c r="AH26" s="257"/>
      <c r="AI26" s="257"/>
      <c r="AJ26" s="257"/>
      <c r="AK26" s="257"/>
      <c r="AL26" s="257"/>
      <c r="AM26" s="257"/>
      <c r="AN26" s="257"/>
      <c r="AO26" s="257"/>
      <c r="AP26" s="257"/>
      <c r="AQ26" s="257"/>
      <c r="AR26" s="257"/>
      <c r="AS26" s="257"/>
      <c r="AT26" s="257"/>
      <c r="AU26" s="257"/>
      <c r="AV26" s="257"/>
      <c r="AW26" s="257"/>
      <c r="AX26" s="257"/>
      <c r="AY26" s="257"/>
      <c r="AZ26" s="257"/>
      <c r="BA26" s="257"/>
      <c r="BB26" s="257"/>
      <c r="BC26" s="257"/>
      <c r="BD26" s="257"/>
      <c r="BE26" s="257"/>
      <c r="BF26" s="257"/>
      <c r="BG26" s="257"/>
      <c r="BH26" s="257"/>
      <c r="BI26" s="257"/>
      <c r="BJ26" s="257"/>
      <c r="BK26" s="257"/>
      <c r="BL26" s="258"/>
      <c r="BM26" s="258"/>
      <c r="BN26" s="258"/>
      <c r="BO26" s="258"/>
      <c r="BP26" s="258"/>
      <c r="BQ26" s="258"/>
      <c r="BR26" s="258"/>
      <c r="BS26" s="258"/>
      <c r="BT26" s="154"/>
      <c r="BU26" s="154"/>
      <c r="BV26" s="154"/>
      <c r="BW26" s="154"/>
      <c r="BX26" s="154"/>
      <c r="BY26" s="154"/>
      <c r="BZ26" s="154"/>
      <c r="CA26" s="154"/>
      <c r="CB26" s="154"/>
      <c r="CC26" s="154"/>
      <c r="CD26" s="154"/>
      <c r="CE26" s="154"/>
      <c r="CF26" s="154"/>
      <c r="CG26" s="154"/>
      <c r="CH26" s="154"/>
      <c r="CI26" s="154"/>
      <c r="CJ26" s="154"/>
      <c r="CK26" s="154"/>
      <c r="CL26" s="154"/>
      <c r="CM26" s="154"/>
      <c r="CN26" s="154"/>
      <c r="CO26" s="154"/>
      <c r="CP26" s="154"/>
      <c r="CQ26" s="154"/>
      <c r="CR26" s="154"/>
      <c r="CS26" s="154"/>
      <c r="CT26" s="154"/>
      <c r="CU26" s="154"/>
      <c r="CW26" s="177"/>
      <c r="CX26" s="178"/>
      <c r="CY26" s="178"/>
      <c r="CZ26" s="178"/>
      <c r="DA26" s="178"/>
      <c r="DB26" s="178"/>
      <c r="DC26" s="178"/>
      <c r="DD26" s="178"/>
      <c r="DE26" s="178"/>
      <c r="DF26" s="178"/>
      <c r="DG26" s="178"/>
      <c r="DH26" s="178"/>
      <c r="DI26" s="178"/>
      <c r="DJ26" s="178"/>
      <c r="DK26" s="178"/>
      <c r="DL26" s="178"/>
      <c r="DM26" s="178"/>
      <c r="DN26" s="178"/>
      <c r="DO26" s="178"/>
      <c r="DP26" s="178"/>
      <c r="DQ26" s="178"/>
      <c r="DR26" s="178"/>
      <c r="DS26" s="178"/>
      <c r="DT26" s="178"/>
      <c r="DU26" s="178"/>
      <c r="DV26" s="178"/>
      <c r="DW26" s="178"/>
      <c r="DX26" s="178"/>
      <c r="DY26" s="178"/>
      <c r="DZ26" s="178"/>
      <c r="EA26" s="178"/>
      <c r="EB26" s="178"/>
      <c r="EC26" s="178"/>
      <c r="ED26" s="178"/>
      <c r="EE26" s="178"/>
      <c r="EF26" s="178"/>
      <c r="EG26" s="178"/>
      <c r="EH26" s="178"/>
      <c r="EI26" s="178"/>
      <c r="EJ26" s="178"/>
      <c r="EK26" s="178"/>
      <c r="EL26" s="178"/>
      <c r="EM26" s="178"/>
      <c r="EN26" s="178"/>
      <c r="EO26" s="178"/>
      <c r="EP26" s="178"/>
      <c r="EQ26" s="178"/>
      <c r="ER26" s="178"/>
      <c r="ES26" s="178"/>
      <c r="ET26" s="178"/>
      <c r="EU26" s="178"/>
      <c r="EV26" s="178"/>
      <c r="EW26" s="178"/>
      <c r="EX26" s="178"/>
      <c r="EY26" s="179"/>
    </row>
    <row r="27" spans="1:156" ht="6" customHeight="1" x14ac:dyDescent="0.15">
      <c r="A27" s="25"/>
      <c r="B27" s="157"/>
      <c r="C27" s="157"/>
      <c r="D27" s="157"/>
      <c r="E27" s="157"/>
      <c r="F27" s="255"/>
      <c r="G27" s="255"/>
      <c r="H27" s="255"/>
      <c r="I27" s="255"/>
      <c r="J27" s="218" t="s">
        <v>69</v>
      </c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9"/>
      <c r="Z27" s="219"/>
      <c r="AA27" s="220"/>
      <c r="AB27" s="348"/>
      <c r="AC27" s="348"/>
      <c r="AD27" s="348"/>
      <c r="AE27" s="348"/>
      <c r="AF27" s="348"/>
      <c r="AG27" s="348"/>
      <c r="AH27" s="348"/>
      <c r="AI27" s="348"/>
      <c r="AJ27" s="348"/>
      <c r="AK27" s="348"/>
      <c r="AL27" s="348"/>
      <c r="AM27" s="348"/>
      <c r="AN27" s="348"/>
      <c r="AO27" s="348"/>
      <c r="AP27" s="348"/>
      <c r="AQ27" s="348"/>
      <c r="AR27" s="348"/>
      <c r="AS27" s="348"/>
      <c r="AT27" s="348"/>
      <c r="AU27" s="348"/>
      <c r="AV27" s="348"/>
      <c r="AW27" s="348"/>
      <c r="AX27" s="348"/>
      <c r="AY27" s="348"/>
      <c r="AZ27" s="348"/>
      <c r="BA27" s="348"/>
      <c r="BB27" s="348"/>
      <c r="BC27" s="348"/>
      <c r="BD27" s="348"/>
      <c r="BE27" s="348"/>
      <c r="BF27" s="348"/>
      <c r="BG27" s="348"/>
      <c r="BH27" s="348"/>
      <c r="BI27" s="348"/>
      <c r="BJ27" s="348"/>
      <c r="BK27" s="348"/>
      <c r="BL27" s="156">
        <v>19</v>
      </c>
      <c r="BM27" s="156"/>
      <c r="BN27" s="156"/>
      <c r="BO27" s="156"/>
      <c r="BP27" s="156"/>
      <c r="BQ27" s="156"/>
      <c r="BR27" s="156"/>
      <c r="BS27" s="156"/>
      <c r="BT27" s="154">
        <f>ROUNDDOWN(AB27*0.19/1000,0)</f>
        <v>0</v>
      </c>
      <c r="BU27" s="154"/>
      <c r="BV27" s="154"/>
      <c r="BW27" s="154"/>
      <c r="BX27" s="154"/>
      <c r="BY27" s="154"/>
      <c r="BZ27" s="154"/>
      <c r="CA27" s="154"/>
      <c r="CB27" s="154"/>
      <c r="CC27" s="154"/>
      <c r="CD27" s="154"/>
      <c r="CE27" s="154"/>
      <c r="CF27" s="154"/>
      <c r="CG27" s="154"/>
      <c r="CH27" s="154"/>
      <c r="CI27" s="154"/>
      <c r="CJ27" s="154"/>
      <c r="CK27" s="154"/>
      <c r="CL27" s="154"/>
      <c r="CM27" s="154"/>
      <c r="CN27" s="154"/>
      <c r="CO27" s="154"/>
      <c r="CP27" s="154"/>
      <c r="CQ27" s="154"/>
      <c r="CR27" s="154"/>
      <c r="CS27" s="154"/>
      <c r="CT27" s="154"/>
      <c r="CU27" s="154"/>
      <c r="CW27" s="112"/>
      <c r="CX27" s="113"/>
      <c r="CY27" s="113"/>
      <c r="CZ27" s="113"/>
      <c r="DA27" s="113"/>
      <c r="DB27" s="113"/>
      <c r="DC27" s="113"/>
      <c r="DD27" s="113"/>
      <c r="DE27" s="113"/>
      <c r="DF27" s="113"/>
      <c r="DG27" s="113"/>
      <c r="DH27" s="113"/>
      <c r="DI27" s="113"/>
      <c r="DJ27" s="113"/>
      <c r="DK27" s="113"/>
      <c r="DL27" s="113"/>
      <c r="DM27" s="113"/>
      <c r="DN27" s="113"/>
      <c r="DO27" s="113"/>
      <c r="DP27" s="113"/>
      <c r="DQ27" s="113"/>
      <c r="DR27" s="113"/>
      <c r="DS27" s="113"/>
      <c r="DT27" s="113"/>
      <c r="DU27" s="113"/>
      <c r="DV27" s="113"/>
      <c r="DW27" s="113"/>
      <c r="DX27" s="113"/>
      <c r="DY27" s="113"/>
      <c r="DZ27" s="114"/>
      <c r="EA27" s="367"/>
      <c r="EB27" s="368"/>
      <c r="EC27" s="368"/>
      <c r="ED27" s="368"/>
      <c r="EE27" s="368"/>
      <c r="EF27" s="368"/>
      <c r="EG27" s="368"/>
      <c r="EH27" s="368"/>
      <c r="EI27" s="368"/>
      <c r="EJ27" s="368"/>
      <c r="EK27" s="368"/>
      <c r="EL27" s="368"/>
      <c r="EM27" s="368"/>
      <c r="EN27" s="368"/>
      <c r="EO27" s="368"/>
      <c r="EP27" s="368"/>
      <c r="EQ27" s="368"/>
      <c r="ER27" s="369"/>
      <c r="ES27" s="216" t="s">
        <v>51</v>
      </c>
      <c r="ET27" s="216"/>
      <c r="EU27" s="216"/>
      <c r="EV27" s="216"/>
      <c r="EW27" s="216"/>
      <c r="EX27" s="216"/>
      <c r="EY27" s="217"/>
    </row>
    <row r="28" spans="1:156" ht="6" customHeight="1" x14ac:dyDescent="0.15">
      <c r="A28" s="25"/>
      <c r="B28" s="157"/>
      <c r="C28" s="157"/>
      <c r="D28" s="157"/>
      <c r="E28" s="157"/>
      <c r="F28" s="255"/>
      <c r="G28" s="255"/>
      <c r="H28" s="255"/>
      <c r="I28" s="255"/>
      <c r="J28" s="218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9"/>
      <c r="Z28" s="219"/>
      <c r="AA28" s="220"/>
      <c r="AB28" s="348"/>
      <c r="AC28" s="348"/>
      <c r="AD28" s="348"/>
      <c r="AE28" s="348"/>
      <c r="AF28" s="348"/>
      <c r="AG28" s="348"/>
      <c r="AH28" s="348"/>
      <c r="AI28" s="348"/>
      <c r="AJ28" s="348"/>
      <c r="AK28" s="348"/>
      <c r="AL28" s="348"/>
      <c r="AM28" s="348"/>
      <c r="AN28" s="348"/>
      <c r="AO28" s="348"/>
      <c r="AP28" s="348"/>
      <c r="AQ28" s="348"/>
      <c r="AR28" s="348"/>
      <c r="AS28" s="348"/>
      <c r="AT28" s="348"/>
      <c r="AU28" s="348"/>
      <c r="AV28" s="348"/>
      <c r="AW28" s="348"/>
      <c r="AX28" s="348"/>
      <c r="AY28" s="348"/>
      <c r="AZ28" s="348"/>
      <c r="BA28" s="348"/>
      <c r="BB28" s="348"/>
      <c r="BC28" s="348"/>
      <c r="BD28" s="348"/>
      <c r="BE28" s="348"/>
      <c r="BF28" s="348"/>
      <c r="BG28" s="348"/>
      <c r="BH28" s="348"/>
      <c r="BI28" s="348"/>
      <c r="BJ28" s="348"/>
      <c r="BK28" s="348"/>
      <c r="BL28" s="156"/>
      <c r="BM28" s="156"/>
      <c r="BN28" s="156"/>
      <c r="BO28" s="156"/>
      <c r="BP28" s="156"/>
      <c r="BQ28" s="156"/>
      <c r="BR28" s="156"/>
      <c r="BS28" s="156"/>
      <c r="BT28" s="154"/>
      <c r="BU28" s="154"/>
      <c r="BV28" s="154"/>
      <c r="BW28" s="154"/>
      <c r="BX28" s="154"/>
      <c r="BY28" s="154"/>
      <c r="BZ28" s="154"/>
      <c r="CA28" s="154"/>
      <c r="CB28" s="154"/>
      <c r="CC28" s="154"/>
      <c r="CD28" s="154"/>
      <c r="CE28" s="154"/>
      <c r="CF28" s="154"/>
      <c r="CG28" s="154"/>
      <c r="CH28" s="154"/>
      <c r="CI28" s="154"/>
      <c r="CJ28" s="154"/>
      <c r="CK28" s="154"/>
      <c r="CL28" s="154"/>
      <c r="CM28" s="154"/>
      <c r="CN28" s="154"/>
      <c r="CO28" s="154"/>
      <c r="CP28" s="154"/>
      <c r="CQ28" s="154"/>
      <c r="CR28" s="154"/>
      <c r="CS28" s="154"/>
      <c r="CT28" s="154"/>
      <c r="CU28" s="154"/>
      <c r="CW28" s="112"/>
      <c r="CX28" s="113"/>
      <c r="CY28" s="113"/>
      <c r="CZ28" s="113"/>
      <c r="DA28" s="113"/>
      <c r="DB28" s="113"/>
      <c r="DC28" s="113"/>
      <c r="DD28" s="113"/>
      <c r="DE28" s="113"/>
      <c r="DF28" s="113"/>
      <c r="DG28" s="113"/>
      <c r="DH28" s="113"/>
      <c r="DI28" s="113"/>
      <c r="DJ28" s="113"/>
      <c r="DK28" s="113"/>
      <c r="DL28" s="113"/>
      <c r="DM28" s="113"/>
      <c r="DN28" s="113"/>
      <c r="DO28" s="113"/>
      <c r="DP28" s="113"/>
      <c r="DQ28" s="113"/>
      <c r="DR28" s="113"/>
      <c r="DS28" s="113"/>
      <c r="DT28" s="113"/>
      <c r="DU28" s="113"/>
      <c r="DV28" s="113"/>
      <c r="DW28" s="113"/>
      <c r="DX28" s="113"/>
      <c r="DY28" s="113"/>
      <c r="DZ28" s="114"/>
      <c r="EA28" s="370"/>
      <c r="EB28" s="371"/>
      <c r="EC28" s="371"/>
      <c r="ED28" s="371"/>
      <c r="EE28" s="371"/>
      <c r="EF28" s="371"/>
      <c r="EG28" s="371"/>
      <c r="EH28" s="371"/>
      <c r="EI28" s="371"/>
      <c r="EJ28" s="371"/>
      <c r="EK28" s="371"/>
      <c r="EL28" s="371"/>
      <c r="EM28" s="371"/>
      <c r="EN28" s="371"/>
      <c r="EO28" s="371"/>
      <c r="EP28" s="371"/>
      <c r="EQ28" s="371"/>
      <c r="ER28" s="372"/>
      <c r="ES28" s="216"/>
      <c r="ET28" s="216"/>
      <c r="EU28" s="216"/>
      <c r="EV28" s="216"/>
      <c r="EW28" s="216"/>
      <c r="EX28" s="216"/>
      <c r="EY28" s="217"/>
    </row>
    <row r="29" spans="1:156" ht="6" customHeight="1" x14ac:dyDescent="0.15">
      <c r="A29" s="25"/>
      <c r="B29" s="157"/>
      <c r="C29" s="157"/>
      <c r="D29" s="157"/>
      <c r="E29" s="157"/>
      <c r="F29" s="255"/>
      <c r="G29" s="255"/>
      <c r="H29" s="255"/>
      <c r="I29" s="255"/>
      <c r="J29" s="218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20"/>
      <c r="AB29" s="348"/>
      <c r="AC29" s="348"/>
      <c r="AD29" s="348"/>
      <c r="AE29" s="348"/>
      <c r="AF29" s="348"/>
      <c r="AG29" s="348"/>
      <c r="AH29" s="348"/>
      <c r="AI29" s="348"/>
      <c r="AJ29" s="348"/>
      <c r="AK29" s="348"/>
      <c r="AL29" s="348"/>
      <c r="AM29" s="348"/>
      <c r="AN29" s="348"/>
      <c r="AO29" s="348"/>
      <c r="AP29" s="348"/>
      <c r="AQ29" s="348"/>
      <c r="AR29" s="348"/>
      <c r="AS29" s="348"/>
      <c r="AT29" s="348"/>
      <c r="AU29" s="348"/>
      <c r="AV29" s="348"/>
      <c r="AW29" s="348"/>
      <c r="AX29" s="348"/>
      <c r="AY29" s="348"/>
      <c r="AZ29" s="348"/>
      <c r="BA29" s="348"/>
      <c r="BB29" s="348"/>
      <c r="BC29" s="348"/>
      <c r="BD29" s="348"/>
      <c r="BE29" s="348"/>
      <c r="BF29" s="348"/>
      <c r="BG29" s="348"/>
      <c r="BH29" s="348"/>
      <c r="BI29" s="348"/>
      <c r="BJ29" s="348"/>
      <c r="BK29" s="348"/>
      <c r="BL29" s="156"/>
      <c r="BM29" s="156"/>
      <c r="BN29" s="156"/>
      <c r="BO29" s="156"/>
      <c r="BP29" s="156"/>
      <c r="BQ29" s="156"/>
      <c r="BR29" s="156"/>
      <c r="BS29" s="156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154"/>
      <c r="CP29" s="154"/>
      <c r="CQ29" s="154"/>
      <c r="CR29" s="154"/>
      <c r="CS29" s="154"/>
      <c r="CT29" s="154"/>
      <c r="CU29" s="154"/>
      <c r="CW29" s="112"/>
      <c r="CX29" s="113"/>
      <c r="CY29" s="113"/>
      <c r="CZ29" s="113"/>
      <c r="DA29" s="113"/>
      <c r="DB29" s="113"/>
      <c r="DC29" s="113"/>
      <c r="DD29" s="113"/>
      <c r="DE29" s="113"/>
      <c r="DF29" s="113"/>
      <c r="DG29" s="113"/>
      <c r="DH29" s="113"/>
      <c r="DI29" s="113"/>
      <c r="DJ29" s="113"/>
      <c r="DK29" s="113"/>
      <c r="DL29" s="113"/>
      <c r="DM29" s="113"/>
      <c r="DN29" s="113"/>
      <c r="DO29" s="113"/>
      <c r="DP29" s="113"/>
      <c r="DQ29" s="113"/>
      <c r="DR29" s="113"/>
      <c r="DS29" s="113"/>
      <c r="DT29" s="113"/>
      <c r="DU29" s="113"/>
      <c r="DV29" s="113"/>
      <c r="DW29" s="113"/>
      <c r="DX29" s="113"/>
      <c r="DY29" s="113"/>
      <c r="DZ29" s="114"/>
      <c r="EA29" s="370"/>
      <c r="EB29" s="371"/>
      <c r="EC29" s="371"/>
      <c r="ED29" s="371"/>
      <c r="EE29" s="371"/>
      <c r="EF29" s="371"/>
      <c r="EG29" s="371"/>
      <c r="EH29" s="371"/>
      <c r="EI29" s="371"/>
      <c r="EJ29" s="371"/>
      <c r="EK29" s="371"/>
      <c r="EL29" s="371"/>
      <c r="EM29" s="371"/>
      <c r="EN29" s="371"/>
      <c r="EO29" s="371"/>
      <c r="EP29" s="371"/>
      <c r="EQ29" s="371"/>
      <c r="ER29" s="372"/>
      <c r="ES29" s="216"/>
      <c r="ET29" s="216"/>
      <c r="EU29" s="216"/>
      <c r="EV29" s="216"/>
      <c r="EW29" s="216"/>
      <c r="EX29" s="216"/>
      <c r="EY29" s="217"/>
    </row>
    <row r="30" spans="1:156" ht="6" customHeight="1" x14ac:dyDescent="0.15">
      <c r="A30" s="25"/>
      <c r="B30" s="157"/>
      <c r="C30" s="157"/>
      <c r="D30" s="157"/>
      <c r="E30" s="157"/>
      <c r="F30" s="255"/>
      <c r="G30" s="255"/>
      <c r="H30" s="255"/>
      <c r="I30" s="255"/>
      <c r="J30" s="221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42"/>
      <c r="AB30" s="348"/>
      <c r="AC30" s="348"/>
      <c r="AD30" s="348"/>
      <c r="AE30" s="348"/>
      <c r="AF30" s="348"/>
      <c r="AG30" s="348"/>
      <c r="AH30" s="348"/>
      <c r="AI30" s="348"/>
      <c r="AJ30" s="348"/>
      <c r="AK30" s="348"/>
      <c r="AL30" s="348"/>
      <c r="AM30" s="348"/>
      <c r="AN30" s="348"/>
      <c r="AO30" s="348"/>
      <c r="AP30" s="348"/>
      <c r="AQ30" s="348"/>
      <c r="AR30" s="348"/>
      <c r="AS30" s="348"/>
      <c r="AT30" s="348"/>
      <c r="AU30" s="348"/>
      <c r="AV30" s="348"/>
      <c r="AW30" s="348"/>
      <c r="AX30" s="348"/>
      <c r="AY30" s="348"/>
      <c r="AZ30" s="348"/>
      <c r="BA30" s="348"/>
      <c r="BB30" s="348"/>
      <c r="BC30" s="348"/>
      <c r="BD30" s="348"/>
      <c r="BE30" s="348"/>
      <c r="BF30" s="348"/>
      <c r="BG30" s="348"/>
      <c r="BH30" s="348"/>
      <c r="BI30" s="348"/>
      <c r="BJ30" s="348"/>
      <c r="BK30" s="348"/>
      <c r="BL30" s="156"/>
      <c r="BM30" s="156"/>
      <c r="BN30" s="156"/>
      <c r="BO30" s="156"/>
      <c r="BP30" s="156"/>
      <c r="BQ30" s="156"/>
      <c r="BR30" s="156"/>
      <c r="BS30" s="156"/>
      <c r="BT30" s="154"/>
      <c r="BU30" s="154"/>
      <c r="BV30" s="154"/>
      <c r="BW30" s="154"/>
      <c r="BX30" s="154"/>
      <c r="BY30" s="154"/>
      <c r="BZ30" s="154"/>
      <c r="CA30" s="154"/>
      <c r="CB30" s="154"/>
      <c r="CC30" s="154"/>
      <c r="CD30" s="154"/>
      <c r="CE30" s="154"/>
      <c r="CF30" s="154"/>
      <c r="CG30" s="154"/>
      <c r="CH30" s="154"/>
      <c r="CI30" s="154"/>
      <c r="CJ30" s="154"/>
      <c r="CK30" s="154"/>
      <c r="CL30" s="154"/>
      <c r="CM30" s="154"/>
      <c r="CN30" s="154"/>
      <c r="CO30" s="154"/>
      <c r="CP30" s="154"/>
      <c r="CQ30" s="154"/>
      <c r="CR30" s="154"/>
      <c r="CS30" s="154"/>
      <c r="CT30" s="154"/>
      <c r="CU30" s="154"/>
      <c r="CW30" s="115"/>
      <c r="CX30" s="116"/>
      <c r="CY30" s="116"/>
      <c r="CZ30" s="116"/>
      <c r="DA30" s="116"/>
      <c r="DB30" s="116"/>
      <c r="DC30" s="116"/>
      <c r="DD30" s="116"/>
      <c r="DE30" s="116"/>
      <c r="DF30" s="116"/>
      <c r="DG30" s="116"/>
      <c r="DH30" s="116"/>
      <c r="DI30" s="116"/>
      <c r="DJ30" s="116"/>
      <c r="DK30" s="116"/>
      <c r="DL30" s="116"/>
      <c r="DM30" s="116"/>
      <c r="DN30" s="116"/>
      <c r="DO30" s="116"/>
      <c r="DP30" s="116"/>
      <c r="DQ30" s="116"/>
      <c r="DR30" s="116"/>
      <c r="DS30" s="116"/>
      <c r="DT30" s="116"/>
      <c r="DU30" s="116"/>
      <c r="DV30" s="116"/>
      <c r="DW30" s="116"/>
      <c r="DX30" s="116"/>
      <c r="DY30" s="116"/>
      <c r="DZ30" s="117"/>
      <c r="EA30" s="373"/>
      <c r="EB30" s="374"/>
      <c r="EC30" s="374"/>
      <c r="ED30" s="374"/>
      <c r="EE30" s="374"/>
      <c r="EF30" s="374"/>
      <c r="EG30" s="374"/>
      <c r="EH30" s="374"/>
      <c r="EI30" s="374"/>
      <c r="EJ30" s="374"/>
      <c r="EK30" s="374"/>
      <c r="EL30" s="374"/>
      <c r="EM30" s="374"/>
      <c r="EN30" s="374"/>
      <c r="EO30" s="374"/>
      <c r="EP30" s="374"/>
      <c r="EQ30" s="374"/>
      <c r="ER30" s="375"/>
      <c r="ES30" s="252"/>
      <c r="ET30" s="252"/>
      <c r="EU30" s="252"/>
      <c r="EV30" s="252"/>
      <c r="EW30" s="252"/>
      <c r="EX30" s="252"/>
      <c r="EY30" s="253"/>
    </row>
    <row r="31" spans="1:156" ht="6" customHeight="1" x14ac:dyDescent="0.15">
      <c r="A31" s="24" t="str">
        <f>B31</f>
        <v>32</v>
      </c>
      <c r="B31" s="157" t="s">
        <v>20</v>
      </c>
      <c r="C31" s="157"/>
      <c r="D31" s="157"/>
      <c r="E31" s="157"/>
      <c r="F31" s="255"/>
      <c r="G31" s="255"/>
      <c r="H31" s="255"/>
      <c r="I31" s="255"/>
      <c r="J31" s="231" t="s">
        <v>67</v>
      </c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31"/>
      <c r="Z31" s="231"/>
      <c r="AA31" s="231"/>
      <c r="AB31" s="193"/>
      <c r="AC31" s="193"/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  <c r="BJ31" s="193"/>
      <c r="BK31" s="193"/>
      <c r="BL31" s="156">
        <v>20</v>
      </c>
      <c r="BM31" s="156"/>
      <c r="BN31" s="156"/>
      <c r="BO31" s="156"/>
      <c r="BP31" s="156"/>
      <c r="BQ31" s="156"/>
      <c r="BR31" s="156"/>
      <c r="BS31" s="156"/>
      <c r="BT31" s="154">
        <f>ROUNDDOWN(AB31*0.2/1000,0)</f>
        <v>0</v>
      </c>
      <c r="BU31" s="154"/>
      <c r="BV31" s="154"/>
      <c r="BW31" s="154"/>
      <c r="BX31" s="154"/>
      <c r="BY31" s="154"/>
      <c r="BZ31" s="154"/>
      <c r="CA31" s="154"/>
      <c r="CB31" s="154"/>
      <c r="CC31" s="154"/>
      <c r="CD31" s="154"/>
      <c r="CE31" s="154"/>
      <c r="CF31" s="154"/>
      <c r="CG31" s="154"/>
      <c r="CH31" s="154"/>
      <c r="CI31" s="154"/>
      <c r="CJ31" s="154"/>
      <c r="CK31" s="154"/>
      <c r="CL31" s="154"/>
      <c r="CM31" s="154"/>
      <c r="CN31" s="154"/>
      <c r="CO31" s="154"/>
      <c r="CP31" s="154"/>
      <c r="CQ31" s="154"/>
      <c r="CR31" s="154"/>
      <c r="CS31" s="154"/>
      <c r="CT31" s="154"/>
      <c r="CU31" s="154"/>
      <c r="CW31" s="174" t="s">
        <v>53</v>
      </c>
      <c r="CX31" s="175"/>
      <c r="CY31" s="175"/>
      <c r="CZ31" s="175"/>
      <c r="DA31" s="175"/>
      <c r="DB31" s="175"/>
      <c r="DC31" s="175"/>
      <c r="DD31" s="175"/>
      <c r="DE31" s="175"/>
      <c r="DF31" s="175"/>
      <c r="DG31" s="175"/>
      <c r="DH31" s="175"/>
      <c r="DI31" s="175"/>
      <c r="DJ31" s="175"/>
      <c r="DK31" s="175"/>
      <c r="DL31" s="175"/>
      <c r="DM31" s="175"/>
      <c r="DN31" s="175"/>
      <c r="DO31" s="175"/>
      <c r="DP31" s="175"/>
      <c r="DQ31" s="175"/>
      <c r="DR31" s="175"/>
      <c r="DS31" s="175"/>
      <c r="DT31" s="175"/>
      <c r="DU31" s="175"/>
      <c r="DV31" s="175"/>
      <c r="DW31" s="175"/>
      <c r="DX31" s="175"/>
      <c r="DY31" s="175"/>
      <c r="DZ31" s="175"/>
      <c r="EA31" s="175"/>
      <c r="EB31" s="175"/>
      <c r="EC31" s="175"/>
      <c r="ED31" s="175"/>
      <c r="EE31" s="175"/>
      <c r="EF31" s="175"/>
      <c r="EG31" s="175"/>
      <c r="EH31" s="175"/>
      <c r="EI31" s="175"/>
      <c r="EJ31" s="175"/>
      <c r="EK31" s="175"/>
      <c r="EL31" s="175"/>
      <c r="EM31" s="175"/>
      <c r="EN31" s="175"/>
      <c r="EO31" s="175"/>
      <c r="EP31" s="175"/>
      <c r="EQ31" s="175"/>
      <c r="ER31" s="175"/>
      <c r="ES31" s="175"/>
      <c r="ET31" s="175"/>
      <c r="EU31" s="175"/>
      <c r="EV31" s="175"/>
      <c r="EW31" s="175"/>
      <c r="EX31" s="175"/>
      <c r="EY31" s="176"/>
    </row>
    <row r="32" spans="1:156" ht="6" customHeight="1" x14ac:dyDescent="0.15">
      <c r="A32" s="25"/>
      <c r="B32" s="157"/>
      <c r="C32" s="157"/>
      <c r="D32" s="157"/>
      <c r="E32" s="157"/>
      <c r="F32" s="255"/>
      <c r="G32" s="255"/>
      <c r="H32" s="255"/>
      <c r="I32" s="255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31"/>
      <c r="Z32" s="231"/>
      <c r="AA32" s="231"/>
      <c r="AB32" s="193"/>
      <c r="AC32" s="193"/>
      <c r="AD32" s="193"/>
      <c r="AE32" s="193"/>
      <c r="AF32" s="193"/>
      <c r="AG32" s="193"/>
      <c r="AH32" s="193"/>
      <c r="AI32" s="193"/>
      <c r="AJ32" s="193"/>
      <c r="AK32" s="193"/>
      <c r="AL32" s="193"/>
      <c r="AM32" s="193"/>
      <c r="AN32" s="193"/>
      <c r="AO32" s="193"/>
      <c r="AP32" s="193"/>
      <c r="AQ32" s="193"/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  <c r="BJ32" s="193"/>
      <c r="BK32" s="193"/>
      <c r="BL32" s="156"/>
      <c r="BM32" s="156"/>
      <c r="BN32" s="156"/>
      <c r="BO32" s="156"/>
      <c r="BP32" s="156"/>
      <c r="BQ32" s="156"/>
      <c r="BR32" s="156"/>
      <c r="BS32" s="156"/>
      <c r="BT32" s="154"/>
      <c r="BU32" s="154"/>
      <c r="BV32" s="154"/>
      <c r="BW32" s="154"/>
      <c r="BX32" s="154"/>
      <c r="BY32" s="154"/>
      <c r="BZ32" s="154"/>
      <c r="CA32" s="154"/>
      <c r="CB32" s="154"/>
      <c r="CC32" s="154"/>
      <c r="CD32" s="154"/>
      <c r="CE32" s="154"/>
      <c r="CF32" s="154"/>
      <c r="CG32" s="154"/>
      <c r="CH32" s="154"/>
      <c r="CI32" s="154"/>
      <c r="CJ32" s="154"/>
      <c r="CK32" s="154"/>
      <c r="CL32" s="154"/>
      <c r="CM32" s="154"/>
      <c r="CN32" s="154"/>
      <c r="CO32" s="154"/>
      <c r="CP32" s="154"/>
      <c r="CQ32" s="154"/>
      <c r="CR32" s="154"/>
      <c r="CS32" s="154"/>
      <c r="CT32" s="154"/>
      <c r="CU32" s="154"/>
      <c r="CW32" s="177"/>
      <c r="CX32" s="178"/>
      <c r="CY32" s="178"/>
      <c r="CZ32" s="178"/>
      <c r="DA32" s="178"/>
      <c r="DB32" s="178"/>
      <c r="DC32" s="178"/>
      <c r="DD32" s="178"/>
      <c r="DE32" s="178"/>
      <c r="DF32" s="178"/>
      <c r="DG32" s="178"/>
      <c r="DH32" s="178"/>
      <c r="DI32" s="178"/>
      <c r="DJ32" s="178"/>
      <c r="DK32" s="178"/>
      <c r="DL32" s="178"/>
      <c r="DM32" s="178"/>
      <c r="DN32" s="178"/>
      <c r="DO32" s="178"/>
      <c r="DP32" s="178"/>
      <c r="DQ32" s="178"/>
      <c r="DR32" s="178"/>
      <c r="DS32" s="178"/>
      <c r="DT32" s="178"/>
      <c r="DU32" s="178"/>
      <c r="DV32" s="178"/>
      <c r="DW32" s="178"/>
      <c r="DX32" s="178"/>
      <c r="DY32" s="178"/>
      <c r="DZ32" s="178"/>
      <c r="EA32" s="178"/>
      <c r="EB32" s="178"/>
      <c r="EC32" s="178"/>
      <c r="ED32" s="178"/>
      <c r="EE32" s="178"/>
      <c r="EF32" s="178"/>
      <c r="EG32" s="178"/>
      <c r="EH32" s="178"/>
      <c r="EI32" s="178"/>
      <c r="EJ32" s="178"/>
      <c r="EK32" s="178"/>
      <c r="EL32" s="178"/>
      <c r="EM32" s="178"/>
      <c r="EN32" s="178"/>
      <c r="EO32" s="178"/>
      <c r="EP32" s="178"/>
      <c r="EQ32" s="178"/>
      <c r="ER32" s="178"/>
      <c r="ES32" s="178"/>
      <c r="ET32" s="178"/>
      <c r="EU32" s="178"/>
      <c r="EV32" s="178"/>
      <c r="EW32" s="178"/>
      <c r="EX32" s="178"/>
      <c r="EY32" s="179"/>
    </row>
    <row r="33" spans="1:155" ht="6" customHeight="1" x14ac:dyDescent="0.15">
      <c r="A33" s="25"/>
      <c r="B33" s="157"/>
      <c r="C33" s="157"/>
      <c r="D33" s="157"/>
      <c r="E33" s="157"/>
      <c r="F33" s="255"/>
      <c r="G33" s="255"/>
      <c r="H33" s="255"/>
      <c r="I33" s="255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31"/>
      <c r="Z33" s="231"/>
      <c r="AA33" s="231"/>
      <c r="AB33" s="193"/>
      <c r="AC33" s="193"/>
      <c r="AD33" s="193"/>
      <c r="AE33" s="193"/>
      <c r="AF33" s="193"/>
      <c r="AG33" s="193"/>
      <c r="AH33" s="193"/>
      <c r="AI33" s="193"/>
      <c r="AJ33" s="193"/>
      <c r="AK33" s="193"/>
      <c r="AL33" s="193"/>
      <c r="AM33" s="193"/>
      <c r="AN33" s="193"/>
      <c r="AO33" s="193"/>
      <c r="AP33" s="193"/>
      <c r="AQ33" s="193"/>
      <c r="AR33" s="193"/>
      <c r="AS33" s="193"/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  <c r="BJ33" s="193"/>
      <c r="BK33" s="193"/>
      <c r="BL33" s="156"/>
      <c r="BM33" s="156"/>
      <c r="BN33" s="156"/>
      <c r="BO33" s="156"/>
      <c r="BP33" s="156"/>
      <c r="BQ33" s="156"/>
      <c r="BR33" s="156"/>
      <c r="BS33" s="156"/>
      <c r="BT33" s="154"/>
      <c r="BU33" s="154"/>
      <c r="BV33" s="154"/>
      <c r="BW33" s="154"/>
      <c r="BX33" s="154"/>
      <c r="BY33" s="154"/>
      <c r="BZ33" s="154"/>
      <c r="CA33" s="154"/>
      <c r="CB33" s="154"/>
      <c r="CC33" s="154"/>
      <c r="CD33" s="154"/>
      <c r="CE33" s="154"/>
      <c r="CF33" s="154"/>
      <c r="CG33" s="154"/>
      <c r="CH33" s="154"/>
      <c r="CI33" s="154"/>
      <c r="CJ33" s="154"/>
      <c r="CK33" s="154"/>
      <c r="CL33" s="154"/>
      <c r="CM33" s="154"/>
      <c r="CN33" s="154"/>
      <c r="CO33" s="154"/>
      <c r="CP33" s="154"/>
      <c r="CQ33" s="154"/>
      <c r="CR33" s="154"/>
      <c r="CS33" s="154"/>
      <c r="CT33" s="154"/>
      <c r="CU33" s="154"/>
      <c r="CW33" s="177"/>
      <c r="CX33" s="178"/>
      <c r="CY33" s="178"/>
      <c r="CZ33" s="178"/>
      <c r="DA33" s="178"/>
      <c r="DB33" s="178"/>
      <c r="DC33" s="178"/>
      <c r="DD33" s="178"/>
      <c r="DE33" s="178"/>
      <c r="DF33" s="178"/>
      <c r="DG33" s="178"/>
      <c r="DH33" s="178"/>
      <c r="DI33" s="178"/>
      <c r="DJ33" s="178"/>
      <c r="DK33" s="178"/>
      <c r="DL33" s="178"/>
      <c r="DM33" s="178"/>
      <c r="DN33" s="178"/>
      <c r="DO33" s="178"/>
      <c r="DP33" s="178"/>
      <c r="DQ33" s="178"/>
      <c r="DR33" s="178"/>
      <c r="DS33" s="178"/>
      <c r="DT33" s="178"/>
      <c r="DU33" s="178"/>
      <c r="DV33" s="178"/>
      <c r="DW33" s="178"/>
      <c r="DX33" s="178"/>
      <c r="DY33" s="178"/>
      <c r="DZ33" s="178"/>
      <c r="EA33" s="178"/>
      <c r="EB33" s="178"/>
      <c r="EC33" s="178"/>
      <c r="ED33" s="178"/>
      <c r="EE33" s="178"/>
      <c r="EF33" s="178"/>
      <c r="EG33" s="178"/>
      <c r="EH33" s="178"/>
      <c r="EI33" s="178"/>
      <c r="EJ33" s="178"/>
      <c r="EK33" s="178"/>
      <c r="EL33" s="178"/>
      <c r="EM33" s="178"/>
      <c r="EN33" s="178"/>
      <c r="EO33" s="178"/>
      <c r="EP33" s="178"/>
      <c r="EQ33" s="178"/>
      <c r="ER33" s="178"/>
      <c r="ES33" s="178"/>
      <c r="ET33" s="178"/>
      <c r="EU33" s="178"/>
      <c r="EV33" s="178"/>
      <c r="EW33" s="178"/>
      <c r="EX33" s="178"/>
      <c r="EY33" s="179"/>
    </row>
    <row r="34" spans="1:155" ht="6" customHeight="1" x14ac:dyDescent="0.15">
      <c r="A34" s="25"/>
      <c r="B34" s="157"/>
      <c r="C34" s="157"/>
      <c r="D34" s="157"/>
      <c r="E34" s="157"/>
      <c r="F34" s="255"/>
      <c r="G34" s="255"/>
      <c r="H34" s="255"/>
      <c r="I34" s="255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193"/>
      <c r="AC34" s="193"/>
      <c r="AD34" s="193"/>
      <c r="AE34" s="193"/>
      <c r="AF34" s="193"/>
      <c r="AG34" s="193"/>
      <c r="AH34" s="193"/>
      <c r="AI34" s="193"/>
      <c r="AJ34" s="193"/>
      <c r="AK34" s="193"/>
      <c r="AL34" s="193"/>
      <c r="AM34" s="193"/>
      <c r="AN34" s="193"/>
      <c r="AO34" s="193"/>
      <c r="AP34" s="193"/>
      <c r="AQ34" s="193"/>
      <c r="AR34" s="193"/>
      <c r="AS34" s="193"/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  <c r="BJ34" s="193"/>
      <c r="BK34" s="193"/>
      <c r="BL34" s="156"/>
      <c r="BM34" s="156"/>
      <c r="BN34" s="156"/>
      <c r="BO34" s="156"/>
      <c r="BP34" s="156"/>
      <c r="BQ34" s="156"/>
      <c r="BR34" s="156"/>
      <c r="BS34" s="156"/>
      <c r="BT34" s="154"/>
      <c r="BU34" s="154"/>
      <c r="BV34" s="154"/>
      <c r="BW34" s="154"/>
      <c r="BX34" s="154"/>
      <c r="BY34" s="154"/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/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W34" s="177"/>
      <c r="CX34" s="178"/>
      <c r="CY34" s="178"/>
      <c r="CZ34" s="178"/>
      <c r="DA34" s="178"/>
      <c r="DB34" s="178"/>
      <c r="DC34" s="178"/>
      <c r="DD34" s="178"/>
      <c r="DE34" s="178"/>
      <c r="DF34" s="178"/>
      <c r="DG34" s="178"/>
      <c r="DH34" s="178"/>
      <c r="DI34" s="178"/>
      <c r="DJ34" s="178"/>
      <c r="DK34" s="178"/>
      <c r="DL34" s="178"/>
      <c r="DM34" s="178"/>
      <c r="DN34" s="178"/>
      <c r="DO34" s="178"/>
      <c r="DP34" s="178"/>
      <c r="DQ34" s="178"/>
      <c r="DR34" s="178"/>
      <c r="DS34" s="178"/>
      <c r="DT34" s="178"/>
      <c r="DU34" s="178"/>
      <c r="DV34" s="178"/>
      <c r="DW34" s="178"/>
      <c r="DX34" s="178"/>
      <c r="DY34" s="178"/>
      <c r="DZ34" s="178"/>
      <c r="EA34" s="178"/>
      <c r="EB34" s="178"/>
      <c r="EC34" s="178"/>
      <c r="ED34" s="178"/>
      <c r="EE34" s="178"/>
      <c r="EF34" s="178"/>
      <c r="EG34" s="178"/>
      <c r="EH34" s="178"/>
      <c r="EI34" s="178"/>
      <c r="EJ34" s="178"/>
      <c r="EK34" s="178"/>
      <c r="EL34" s="178"/>
      <c r="EM34" s="178"/>
      <c r="EN34" s="178"/>
      <c r="EO34" s="178"/>
      <c r="EP34" s="178"/>
      <c r="EQ34" s="178"/>
      <c r="ER34" s="178"/>
      <c r="ES34" s="178"/>
      <c r="ET34" s="178"/>
      <c r="EU34" s="178"/>
      <c r="EV34" s="178"/>
      <c r="EW34" s="178"/>
      <c r="EX34" s="178"/>
      <c r="EY34" s="179"/>
    </row>
    <row r="35" spans="1:155" ht="6" customHeight="1" x14ac:dyDescent="0.15">
      <c r="A35" s="25"/>
      <c r="B35" s="157"/>
      <c r="C35" s="157"/>
      <c r="D35" s="157"/>
      <c r="E35" s="157"/>
      <c r="F35" s="255"/>
      <c r="G35" s="255"/>
      <c r="H35" s="255"/>
      <c r="I35" s="255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31"/>
      <c r="Z35" s="231"/>
      <c r="AA35" s="231"/>
      <c r="AB35" s="348"/>
      <c r="AC35" s="348"/>
      <c r="AD35" s="348"/>
      <c r="AE35" s="348"/>
      <c r="AF35" s="348"/>
      <c r="AG35" s="348"/>
      <c r="AH35" s="348"/>
      <c r="AI35" s="348"/>
      <c r="AJ35" s="348"/>
      <c r="AK35" s="348"/>
      <c r="AL35" s="348"/>
      <c r="AM35" s="348"/>
      <c r="AN35" s="348"/>
      <c r="AO35" s="348"/>
      <c r="AP35" s="348"/>
      <c r="AQ35" s="348"/>
      <c r="AR35" s="348"/>
      <c r="AS35" s="348"/>
      <c r="AT35" s="348"/>
      <c r="AU35" s="348"/>
      <c r="AV35" s="348"/>
      <c r="AW35" s="348"/>
      <c r="AX35" s="348"/>
      <c r="AY35" s="348"/>
      <c r="AZ35" s="348"/>
      <c r="BA35" s="348"/>
      <c r="BB35" s="348"/>
      <c r="BC35" s="348"/>
      <c r="BD35" s="348"/>
      <c r="BE35" s="348"/>
      <c r="BF35" s="348"/>
      <c r="BG35" s="348"/>
      <c r="BH35" s="348"/>
      <c r="BI35" s="348"/>
      <c r="BJ35" s="348"/>
      <c r="BK35" s="348"/>
      <c r="BL35" s="156">
        <v>19</v>
      </c>
      <c r="BM35" s="156"/>
      <c r="BN35" s="156"/>
      <c r="BO35" s="156"/>
      <c r="BP35" s="156"/>
      <c r="BQ35" s="156"/>
      <c r="BR35" s="156"/>
      <c r="BS35" s="156"/>
      <c r="BT35" s="154">
        <f>ROUNDDOWN(AB35*0.19/1000,0)</f>
        <v>0</v>
      </c>
      <c r="BU35" s="154"/>
      <c r="BV35" s="154"/>
      <c r="BW35" s="154"/>
      <c r="BX35" s="154"/>
      <c r="BY35" s="154"/>
      <c r="BZ35" s="154"/>
      <c r="CA35" s="154"/>
      <c r="CB35" s="154"/>
      <c r="CC35" s="154"/>
      <c r="CD35" s="154"/>
      <c r="CE35" s="154"/>
      <c r="CF35" s="154"/>
      <c r="CG35" s="154"/>
      <c r="CH35" s="154"/>
      <c r="CI35" s="154"/>
      <c r="CJ35" s="154"/>
      <c r="CK35" s="154"/>
      <c r="CL35" s="154"/>
      <c r="CM35" s="154"/>
      <c r="CN35" s="154"/>
      <c r="CO35" s="154"/>
      <c r="CP35" s="154"/>
      <c r="CQ35" s="154"/>
      <c r="CR35" s="154"/>
      <c r="CS35" s="154"/>
      <c r="CT35" s="154"/>
      <c r="CU35" s="154"/>
      <c r="CW35" s="112"/>
      <c r="CX35" s="113"/>
      <c r="CY35" s="113"/>
      <c r="CZ35" s="113"/>
      <c r="DA35" s="113"/>
      <c r="DB35" s="113"/>
      <c r="DC35" s="113"/>
      <c r="DD35" s="113"/>
      <c r="DE35" s="113"/>
      <c r="DF35" s="113"/>
      <c r="DG35" s="113"/>
      <c r="DH35" s="113"/>
      <c r="DI35" s="113"/>
      <c r="DJ35" s="113"/>
      <c r="DK35" s="113"/>
      <c r="DL35" s="113"/>
      <c r="DM35" s="113"/>
      <c r="DN35" s="113"/>
      <c r="DO35" s="113"/>
      <c r="DP35" s="113"/>
      <c r="DQ35" s="113"/>
      <c r="DR35" s="113"/>
      <c r="DS35" s="113"/>
      <c r="DT35" s="113"/>
      <c r="DU35" s="113"/>
      <c r="DV35" s="113"/>
      <c r="DW35" s="113"/>
      <c r="DX35" s="113"/>
      <c r="DY35" s="113"/>
      <c r="DZ35" s="114"/>
      <c r="EA35" s="330"/>
      <c r="EB35" s="331"/>
      <c r="EC35" s="331"/>
      <c r="ED35" s="331"/>
      <c r="EE35" s="331"/>
      <c r="EF35" s="331"/>
      <c r="EG35" s="331"/>
      <c r="EH35" s="331"/>
      <c r="EI35" s="331"/>
      <c r="EJ35" s="331"/>
      <c r="EK35" s="331"/>
      <c r="EL35" s="331"/>
      <c r="EM35" s="331"/>
      <c r="EN35" s="331"/>
      <c r="EO35" s="331"/>
      <c r="EP35" s="331"/>
      <c r="EQ35" s="331"/>
      <c r="ER35" s="331"/>
      <c r="ES35" s="331"/>
      <c r="ET35" s="331"/>
      <c r="EU35" s="331"/>
      <c r="EV35" s="331"/>
      <c r="EW35" s="331"/>
      <c r="EX35" s="331"/>
      <c r="EY35" s="332"/>
    </row>
    <row r="36" spans="1:155" ht="6" customHeight="1" x14ac:dyDescent="0.15">
      <c r="A36" s="25"/>
      <c r="B36" s="157"/>
      <c r="C36" s="157"/>
      <c r="D36" s="157"/>
      <c r="E36" s="157"/>
      <c r="F36" s="255"/>
      <c r="G36" s="255"/>
      <c r="H36" s="255"/>
      <c r="I36" s="255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31"/>
      <c r="Z36" s="231"/>
      <c r="AA36" s="231"/>
      <c r="AB36" s="348"/>
      <c r="AC36" s="348"/>
      <c r="AD36" s="348"/>
      <c r="AE36" s="348"/>
      <c r="AF36" s="348"/>
      <c r="AG36" s="348"/>
      <c r="AH36" s="348"/>
      <c r="AI36" s="348"/>
      <c r="AJ36" s="348"/>
      <c r="AK36" s="348"/>
      <c r="AL36" s="348"/>
      <c r="AM36" s="348"/>
      <c r="AN36" s="348"/>
      <c r="AO36" s="348"/>
      <c r="AP36" s="348"/>
      <c r="AQ36" s="348"/>
      <c r="AR36" s="348"/>
      <c r="AS36" s="348"/>
      <c r="AT36" s="348"/>
      <c r="AU36" s="348"/>
      <c r="AV36" s="348"/>
      <c r="AW36" s="348"/>
      <c r="AX36" s="348"/>
      <c r="AY36" s="348"/>
      <c r="AZ36" s="348"/>
      <c r="BA36" s="348"/>
      <c r="BB36" s="348"/>
      <c r="BC36" s="348"/>
      <c r="BD36" s="348"/>
      <c r="BE36" s="348"/>
      <c r="BF36" s="348"/>
      <c r="BG36" s="348"/>
      <c r="BH36" s="348"/>
      <c r="BI36" s="348"/>
      <c r="BJ36" s="348"/>
      <c r="BK36" s="348"/>
      <c r="BL36" s="156"/>
      <c r="BM36" s="156"/>
      <c r="BN36" s="156"/>
      <c r="BO36" s="156"/>
      <c r="BP36" s="156"/>
      <c r="BQ36" s="156"/>
      <c r="BR36" s="156"/>
      <c r="BS36" s="156"/>
      <c r="BT36" s="154"/>
      <c r="BU36" s="154"/>
      <c r="BV36" s="154"/>
      <c r="BW36" s="154"/>
      <c r="BX36" s="154"/>
      <c r="BY36" s="154"/>
      <c r="BZ36" s="154"/>
      <c r="CA36" s="154"/>
      <c r="CB36" s="154"/>
      <c r="CC36" s="154"/>
      <c r="CD36" s="154"/>
      <c r="CE36" s="154"/>
      <c r="CF36" s="154"/>
      <c r="CG36" s="154"/>
      <c r="CH36" s="154"/>
      <c r="CI36" s="154"/>
      <c r="CJ36" s="154"/>
      <c r="CK36" s="154"/>
      <c r="CL36" s="154"/>
      <c r="CM36" s="154"/>
      <c r="CN36" s="154"/>
      <c r="CO36" s="154"/>
      <c r="CP36" s="154"/>
      <c r="CQ36" s="154"/>
      <c r="CR36" s="154"/>
      <c r="CS36" s="154"/>
      <c r="CT36" s="154"/>
      <c r="CU36" s="154"/>
      <c r="CW36" s="112"/>
      <c r="CX36" s="113"/>
      <c r="CY36" s="113"/>
      <c r="CZ36" s="113"/>
      <c r="DA36" s="113"/>
      <c r="DB36" s="113"/>
      <c r="DC36" s="113"/>
      <c r="DD36" s="113"/>
      <c r="DE36" s="113"/>
      <c r="DF36" s="113"/>
      <c r="DG36" s="113"/>
      <c r="DH36" s="113"/>
      <c r="DI36" s="113"/>
      <c r="DJ36" s="113"/>
      <c r="DK36" s="113"/>
      <c r="DL36" s="113"/>
      <c r="DM36" s="113"/>
      <c r="DN36" s="113"/>
      <c r="DO36" s="113"/>
      <c r="DP36" s="113"/>
      <c r="DQ36" s="113"/>
      <c r="DR36" s="113"/>
      <c r="DS36" s="113"/>
      <c r="DT36" s="113"/>
      <c r="DU36" s="113"/>
      <c r="DV36" s="113"/>
      <c r="DW36" s="113"/>
      <c r="DX36" s="113"/>
      <c r="DY36" s="113"/>
      <c r="DZ36" s="114"/>
      <c r="EA36" s="333"/>
      <c r="EB36" s="334"/>
      <c r="EC36" s="334"/>
      <c r="ED36" s="334"/>
      <c r="EE36" s="334"/>
      <c r="EF36" s="334"/>
      <c r="EG36" s="334"/>
      <c r="EH36" s="334"/>
      <c r="EI36" s="334"/>
      <c r="EJ36" s="334"/>
      <c r="EK36" s="334"/>
      <c r="EL36" s="334"/>
      <c r="EM36" s="334"/>
      <c r="EN36" s="334"/>
      <c r="EO36" s="334"/>
      <c r="EP36" s="334"/>
      <c r="EQ36" s="334"/>
      <c r="ER36" s="334"/>
      <c r="ES36" s="334"/>
      <c r="ET36" s="334"/>
      <c r="EU36" s="334"/>
      <c r="EV36" s="334"/>
      <c r="EW36" s="334"/>
      <c r="EX36" s="334"/>
      <c r="EY36" s="335"/>
    </row>
    <row r="37" spans="1:155" ht="6" customHeight="1" x14ac:dyDescent="0.15">
      <c r="A37" s="25"/>
      <c r="B37" s="157"/>
      <c r="C37" s="157"/>
      <c r="D37" s="157"/>
      <c r="E37" s="157"/>
      <c r="F37" s="255"/>
      <c r="G37" s="255"/>
      <c r="H37" s="255"/>
      <c r="I37" s="255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348"/>
      <c r="AC37" s="348"/>
      <c r="AD37" s="348"/>
      <c r="AE37" s="348"/>
      <c r="AF37" s="348"/>
      <c r="AG37" s="348"/>
      <c r="AH37" s="348"/>
      <c r="AI37" s="348"/>
      <c r="AJ37" s="348"/>
      <c r="AK37" s="348"/>
      <c r="AL37" s="348"/>
      <c r="AM37" s="348"/>
      <c r="AN37" s="348"/>
      <c r="AO37" s="348"/>
      <c r="AP37" s="348"/>
      <c r="AQ37" s="348"/>
      <c r="AR37" s="348"/>
      <c r="AS37" s="348"/>
      <c r="AT37" s="348"/>
      <c r="AU37" s="348"/>
      <c r="AV37" s="348"/>
      <c r="AW37" s="348"/>
      <c r="AX37" s="348"/>
      <c r="AY37" s="348"/>
      <c r="AZ37" s="348"/>
      <c r="BA37" s="348"/>
      <c r="BB37" s="348"/>
      <c r="BC37" s="348"/>
      <c r="BD37" s="348"/>
      <c r="BE37" s="348"/>
      <c r="BF37" s="348"/>
      <c r="BG37" s="348"/>
      <c r="BH37" s="348"/>
      <c r="BI37" s="348"/>
      <c r="BJ37" s="348"/>
      <c r="BK37" s="348"/>
      <c r="BL37" s="156"/>
      <c r="BM37" s="156"/>
      <c r="BN37" s="156"/>
      <c r="BO37" s="156"/>
      <c r="BP37" s="156"/>
      <c r="BQ37" s="156"/>
      <c r="BR37" s="156"/>
      <c r="BS37" s="156"/>
      <c r="BT37" s="154"/>
      <c r="BU37" s="154"/>
      <c r="BV37" s="154"/>
      <c r="BW37" s="154"/>
      <c r="BX37" s="154"/>
      <c r="BY37" s="154"/>
      <c r="BZ37" s="154"/>
      <c r="CA37" s="154"/>
      <c r="CB37" s="154"/>
      <c r="CC37" s="154"/>
      <c r="CD37" s="154"/>
      <c r="CE37" s="154"/>
      <c r="CF37" s="154"/>
      <c r="CG37" s="154"/>
      <c r="CH37" s="154"/>
      <c r="CI37" s="154"/>
      <c r="CJ37" s="154"/>
      <c r="CK37" s="154"/>
      <c r="CL37" s="154"/>
      <c r="CM37" s="154"/>
      <c r="CN37" s="154"/>
      <c r="CO37" s="154"/>
      <c r="CP37" s="154"/>
      <c r="CQ37" s="154"/>
      <c r="CR37" s="154"/>
      <c r="CS37" s="154"/>
      <c r="CT37" s="154"/>
      <c r="CU37" s="154"/>
      <c r="CW37" s="112"/>
      <c r="CX37" s="113"/>
      <c r="CY37" s="113"/>
      <c r="CZ37" s="113"/>
      <c r="DA37" s="113"/>
      <c r="DB37" s="113"/>
      <c r="DC37" s="113"/>
      <c r="DD37" s="113"/>
      <c r="DE37" s="113"/>
      <c r="DF37" s="113"/>
      <c r="DG37" s="113"/>
      <c r="DH37" s="113"/>
      <c r="DI37" s="113"/>
      <c r="DJ37" s="113"/>
      <c r="DK37" s="113"/>
      <c r="DL37" s="113"/>
      <c r="DM37" s="113"/>
      <c r="DN37" s="113"/>
      <c r="DO37" s="113"/>
      <c r="DP37" s="113"/>
      <c r="DQ37" s="113"/>
      <c r="DR37" s="113"/>
      <c r="DS37" s="113"/>
      <c r="DT37" s="113"/>
      <c r="DU37" s="113"/>
      <c r="DV37" s="113"/>
      <c r="DW37" s="113"/>
      <c r="DX37" s="113"/>
      <c r="DY37" s="113"/>
      <c r="DZ37" s="114"/>
      <c r="EA37" s="333"/>
      <c r="EB37" s="334"/>
      <c r="EC37" s="334"/>
      <c r="ED37" s="334"/>
      <c r="EE37" s="334"/>
      <c r="EF37" s="334"/>
      <c r="EG37" s="334"/>
      <c r="EH37" s="334"/>
      <c r="EI37" s="334"/>
      <c r="EJ37" s="334"/>
      <c r="EK37" s="334"/>
      <c r="EL37" s="334"/>
      <c r="EM37" s="334"/>
      <c r="EN37" s="334"/>
      <c r="EO37" s="334"/>
      <c r="EP37" s="334"/>
      <c r="EQ37" s="334"/>
      <c r="ER37" s="334"/>
      <c r="ES37" s="334"/>
      <c r="ET37" s="334"/>
      <c r="EU37" s="334"/>
      <c r="EV37" s="334"/>
      <c r="EW37" s="334"/>
      <c r="EX37" s="334"/>
      <c r="EY37" s="335"/>
    </row>
    <row r="38" spans="1:155" ht="6" customHeight="1" x14ac:dyDescent="0.15">
      <c r="A38" s="25"/>
      <c r="B38" s="157"/>
      <c r="C38" s="157"/>
      <c r="D38" s="157"/>
      <c r="E38" s="157"/>
      <c r="F38" s="255"/>
      <c r="G38" s="255"/>
      <c r="H38" s="255"/>
      <c r="I38" s="255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31"/>
      <c r="Z38" s="231"/>
      <c r="AA38" s="231"/>
      <c r="AB38" s="348"/>
      <c r="AC38" s="348"/>
      <c r="AD38" s="348"/>
      <c r="AE38" s="348"/>
      <c r="AF38" s="348"/>
      <c r="AG38" s="348"/>
      <c r="AH38" s="348"/>
      <c r="AI38" s="348"/>
      <c r="AJ38" s="348"/>
      <c r="AK38" s="348"/>
      <c r="AL38" s="348"/>
      <c r="AM38" s="348"/>
      <c r="AN38" s="348"/>
      <c r="AO38" s="348"/>
      <c r="AP38" s="348"/>
      <c r="AQ38" s="348"/>
      <c r="AR38" s="348"/>
      <c r="AS38" s="348"/>
      <c r="AT38" s="348"/>
      <c r="AU38" s="348"/>
      <c r="AV38" s="348"/>
      <c r="AW38" s="348"/>
      <c r="AX38" s="348"/>
      <c r="AY38" s="348"/>
      <c r="AZ38" s="348"/>
      <c r="BA38" s="348"/>
      <c r="BB38" s="348"/>
      <c r="BC38" s="348"/>
      <c r="BD38" s="348"/>
      <c r="BE38" s="348"/>
      <c r="BF38" s="348"/>
      <c r="BG38" s="348"/>
      <c r="BH38" s="348"/>
      <c r="BI38" s="348"/>
      <c r="BJ38" s="348"/>
      <c r="BK38" s="348"/>
      <c r="BL38" s="156"/>
      <c r="BM38" s="156"/>
      <c r="BN38" s="156"/>
      <c r="BO38" s="156"/>
      <c r="BP38" s="156"/>
      <c r="BQ38" s="156"/>
      <c r="BR38" s="156"/>
      <c r="BS38" s="156"/>
      <c r="BT38" s="154"/>
      <c r="BU38" s="154"/>
      <c r="BV38" s="154"/>
      <c r="BW38" s="154"/>
      <c r="BX38" s="154"/>
      <c r="BY38" s="154"/>
      <c r="BZ38" s="154"/>
      <c r="CA38" s="154"/>
      <c r="CB38" s="154"/>
      <c r="CC38" s="154"/>
      <c r="CD38" s="154"/>
      <c r="CE38" s="154"/>
      <c r="CF38" s="154"/>
      <c r="CG38" s="154"/>
      <c r="CH38" s="154"/>
      <c r="CI38" s="154"/>
      <c r="CJ38" s="154"/>
      <c r="CK38" s="154"/>
      <c r="CL38" s="154"/>
      <c r="CM38" s="154"/>
      <c r="CN38" s="154"/>
      <c r="CO38" s="154"/>
      <c r="CP38" s="154"/>
      <c r="CQ38" s="154"/>
      <c r="CR38" s="154"/>
      <c r="CS38" s="154"/>
      <c r="CT38" s="154"/>
      <c r="CU38" s="154"/>
      <c r="CW38" s="115"/>
      <c r="CX38" s="116"/>
      <c r="CY38" s="116"/>
      <c r="CZ38" s="116"/>
      <c r="DA38" s="116"/>
      <c r="DB38" s="116"/>
      <c r="DC38" s="116"/>
      <c r="DD38" s="116"/>
      <c r="DE38" s="116"/>
      <c r="DF38" s="116"/>
      <c r="DG38" s="116"/>
      <c r="DH38" s="116"/>
      <c r="DI38" s="116"/>
      <c r="DJ38" s="116"/>
      <c r="DK38" s="116"/>
      <c r="DL38" s="116"/>
      <c r="DM38" s="116"/>
      <c r="DN38" s="116"/>
      <c r="DO38" s="116"/>
      <c r="DP38" s="116"/>
      <c r="DQ38" s="116"/>
      <c r="DR38" s="116"/>
      <c r="DS38" s="116"/>
      <c r="DT38" s="116"/>
      <c r="DU38" s="116"/>
      <c r="DV38" s="116"/>
      <c r="DW38" s="116"/>
      <c r="DX38" s="116"/>
      <c r="DY38" s="116"/>
      <c r="DZ38" s="117"/>
      <c r="EA38" s="376"/>
      <c r="EB38" s="377"/>
      <c r="EC38" s="377"/>
      <c r="ED38" s="377"/>
      <c r="EE38" s="377"/>
      <c r="EF38" s="377"/>
      <c r="EG38" s="377"/>
      <c r="EH38" s="377"/>
      <c r="EI38" s="377"/>
      <c r="EJ38" s="377"/>
      <c r="EK38" s="377"/>
      <c r="EL38" s="377"/>
      <c r="EM38" s="377"/>
      <c r="EN38" s="377"/>
      <c r="EO38" s="377"/>
      <c r="EP38" s="377"/>
      <c r="EQ38" s="377"/>
      <c r="ER38" s="377"/>
      <c r="ES38" s="377"/>
      <c r="ET38" s="377"/>
      <c r="EU38" s="377"/>
      <c r="EV38" s="377"/>
      <c r="EW38" s="377"/>
      <c r="EX38" s="377"/>
      <c r="EY38" s="378"/>
    </row>
    <row r="39" spans="1:155" ht="6" customHeight="1" x14ac:dyDescent="0.15">
      <c r="A39" s="24" t="str">
        <f>B39</f>
        <v>33</v>
      </c>
      <c r="B39" s="157" t="s">
        <v>21</v>
      </c>
      <c r="C39" s="157"/>
      <c r="D39" s="157"/>
      <c r="E39" s="157"/>
      <c r="F39" s="255"/>
      <c r="G39" s="255"/>
      <c r="H39" s="255"/>
      <c r="I39" s="255"/>
      <c r="J39" s="231" t="s">
        <v>22</v>
      </c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3"/>
      <c r="BI39" s="193"/>
      <c r="BJ39" s="193"/>
      <c r="BK39" s="193"/>
      <c r="BL39" s="156">
        <v>18</v>
      </c>
      <c r="BM39" s="156"/>
      <c r="BN39" s="156"/>
      <c r="BO39" s="156"/>
      <c r="BP39" s="156"/>
      <c r="BQ39" s="156"/>
      <c r="BR39" s="156"/>
      <c r="BS39" s="156"/>
      <c r="BT39" s="154">
        <f>ROUNDDOWN(AB39*0.18/1000,0)</f>
        <v>0</v>
      </c>
      <c r="BU39" s="154"/>
      <c r="BV39" s="154"/>
      <c r="BW39" s="154"/>
      <c r="BX39" s="154"/>
      <c r="BY39" s="154"/>
      <c r="BZ39" s="154"/>
      <c r="CA39" s="154"/>
      <c r="CB39" s="154"/>
      <c r="CC39" s="154"/>
      <c r="CD39" s="154"/>
      <c r="CE39" s="154"/>
      <c r="CF39" s="154"/>
      <c r="CG39" s="154"/>
      <c r="CH39" s="154"/>
      <c r="CI39" s="154"/>
      <c r="CJ39" s="154"/>
      <c r="CK39" s="154"/>
      <c r="CL39" s="154"/>
      <c r="CM39" s="154"/>
      <c r="CN39" s="154"/>
      <c r="CO39" s="154"/>
      <c r="CP39" s="154"/>
      <c r="CQ39" s="154"/>
      <c r="CR39" s="154"/>
      <c r="CS39" s="154"/>
      <c r="CT39" s="154"/>
      <c r="CU39" s="154"/>
      <c r="CW39" s="359"/>
      <c r="CX39" s="360"/>
      <c r="CY39" s="360"/>
      <c r="CZ39" s="360"/>
      <c r="DA39" s="360"/>
      <c r="DB39" s="360"/>
      <c r="DC39" s="360"/>
      <c r="DD39" s="360"/>
      <c r="DE39" s="360"/>
      <c r="DF39" s="360"/>
      <c r="DG39" s="360"/>
      <c r="DH39" s="360"/>
      <c r="DI39" s="360"/>
      <c r="DJ39" s="360"/>
      <c r="DK39" s="360"/>
      <c r="DL39" s="360"/>
      <c r="DM39" s="360"/>
      <c r="DN39" s="360"/>
      <c r="DO39" s="360"/>
      <c r="DP39" s="360"/>
      <c r="DQ39" s="360"/>
      <c r="DR39" s="360"/>
      <c r="DS39" s="360"/>
      <c r="DT39" s="360"/>
      <c r="DU39" s="360"/>
      <c r="DV39" s="360"/>
      <c r="DW39" s="360"/>
      <c r="DX39" s="360"/>
      <c r="DY39" s="360"/>
      <c r="DZ39" s="360"/>
      <c r="EA39" s="365"/>
      <c r="EB39" s="365"/>
      <c r="EC39" s="365"/>
      <c r="ED39" s="365"/>
      <c r="EE39" s="365"/>
      <c r="EF39" s="365"/>
      <c r="EG39" s="365"/>
      <c r="EH39" s="365"/>
      <c r="EI39" s="365"/>
      <c r="EJ39" s="365"/>
      <c r="EK39" s="365"/>
      <c r="EL39" s="365"/>
      <c r="EM39" s="365"/>
      <c r="EN39" s="365"/>
      <c r="EO39" s="365"/>
      <c r="EP39" s="365"/>
      <c r="EQ39" s="365"/>
      <c r="ER39" s="365"/>
      <c r="ES39" s="365"/>
      <c r="ET39" s="365"/>
      <c r="EU39" s="365"/>
      <c r="EV39" s="365"/>
      <c r="EW39" s="365"/>
      <c r="EX39" s="365"/>
      <c r="EY39" s="366"/>
    </row>
    <row r="40" spans="1:155" ht="6" customHeight="1" x14ac:dyDescent="0.15">
      <c r="A40" s="25"/>
      <c r="B40" s="157"/>
      <c r="C40" s="157"/>
      <c r="D40" s="157"/>
      <c r="E40" s="157"/>
      <c r="F40" s="255"/>
      <c r="G40" s="255"/>
      <c r="H40" s="255"/>
      <c r="I40" s="255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31"/>
      <c r="Z40" s="231"/>
      <c r="AA40" s="231"/>
      <c r="AB40" s="193"/>
      <c r="AC40" s="193"/>
      <c r="AD40" s="193"/>
      <c r="AE40" s="193"/>
      <c r="AF40" s="193"/>
      <c r="AG40" s="193"/>
      <c r="AH40" s="193"/>
      <c r="AI40" s="193"/>
      <c r="AJ40" s="193"/>
      <c r="AK40" s="193"/>
      <c r="AL40" s="193"/>
      <c r="AM40" s="193"/>
      <c r="AN40" s="193"/>
      <c r="AO40" s="193"/>
      <c r="AP40" s="193"/>
      <c r="AQ40" s="193"/>
      <c r="AR40" s="193"/>
      <c r="AS40" s="193"/>
      <c r="AT40" s="193"/>
      <c r="AU40" s="193"/>
      <c r="AV40" s="193"/>
      <c r="AW40" s="193"/>
      <c r="AX40" s="193"/>
      <c r="AY40" s="193"/>
      <c r="AZ40" s="193"/>
      <c r="BA40" s="193"/>
      <c r="BB40" s="193"/>
      <c r="BC40" s="193"/>
      <c r="BD40" s="193"/>
      <c r="BE40" s="193"/>
      <c r="BF40" s="193"/>
      <c r="BG40" s="193"/>
      <c r="BH40" s="193"/>
      <c r="BI40" s="193"/>
      <c r="BJ40" s="193"/>
      <c r="BK40" s="193"/>
      <c r="BL40" s="156"/>
      <c r="BM40" s="156"/>
      <c r="BN40" s="156"/>
      <c r="BO40" s="156"/>
      <c r="BP40" s="156"/>
      <c r="BQ40" s="156"/>
      <c r="BR40" s="156"/>
      <c r="BS40" s="156"/>
      <c r="BT40" s="154"/>
      <c r="BU40" s="154"/>
      <c r="BV40" s="154"/>
      <c r="BW40" s="154"/>
      <c r="BX40" s="154"/>
      <c r="BY40" s="154"/>
      <c r="BZ40" s="154"/>
      <c r="CA40" s="154"/>
      <c r="CB40" s="154"/>
      <c r="CC40" s="154"/>
      <c r="CD40" s="154"/>
      <c r="CE40" s="154"/>
      <c r="CF40" s="154"/>
      <c r="CG40" s="154"/>
      <c r="CH40" s="154"/>
      <c r="CI40" s="154"/>
      <c r="CJ40" s="154"/>
      <c r="CK40" s="154"/>
      <c r="CL40" s="154"/>
      <c r="CM40" s="154"/>
      <c r="CN40" s="154"/>
      <c r="CO40" s="154"/>
      <c r="CP40" s="154"/>
      <c r="CQ40" s="154"/>
      <c r="CR40" s="154"/>
      <c r="CS40" s="154"/>
      <c r="CT40" s="154"/>
      <c r="CU40" s="154"/>
      <c r="CW40" s="359"/>
      <c r="CX40" s="360"/>
      <c r="CY40" s="360"/>
      <c r="CZ40" s="360"/>
      <c r="DA40" s="360"/>
      <c r="DB40" s="360"/>
      <c r="DC40" s="360"/>
      <c r="DD40" s="360"/>
      <c r="DE40" s="360"/>
      <c r="DF40" s="360"/>
      <c r="DG40" s="360"/>
      <c r="DH40" s="360"/>
      <c r="DI40" s="360"/>
      <c r="DJ40" s="360"/>
      <c r="DK40" s="360"/>
      <c r="DL40" s="360"/>
      <c r="DM40" s="360"/>
      <c r="DN40" s="360"/>
      <c r="DO40" s="360"/>
      <c r="DP40" s="360"/>
      <c r="DQ40" s="360"/>
      <c r="DR40" s="360"/>
      <c r="DS40" s="360"/>
      <c r="DT40" s="360"/>
      <c r="DU40" s="360"/>
      <c r="DV40" s="360"/>
      <c r="DW40" s="360"/>
      <c r="DX40" s="360"/>
      <c r="DY40" s="360"/>
      <c r="DZ40" s="360"/>
      <c r="EA40" s="360"/>
      <c r="EB40" s="360"/>
      <c r="EC40" s="360"/>
      <c r="ED40" s="360"/>
      <c r="EE40" s="360"/>
      <c r="EF40" s="360"/>
      <c r="EG40" s="360"/>
      <c r="EH40" s="360"/>
      <c r="EI40" s="360"/>
      <c r="EJ40" s="360"/>
      <c r="EK40" s="360"/>
      <c r="EL40" s="360"/>
      <c r="EM40" s="360"/>
      <c r="EN40" s="360"/>
      <c r="EO40" s="360"/>
      <c r="EP40" s="360"/>
      <c r="EQ40" s="360"/>
      <c r="ER40" s="360"/>
      <c r="ES40" s="360"/>
      <c r="ET40" s="360"/>
      <c r="EU40" s="360"/>
      <c r="EV40" s="360"/>
      <c r="EW40" s="360"/>
      <c r="EX40" s="360"/>
      <c r="EY40" s="361"/>
    </row>
    <row r="41" spans="1:155" ht="6" customHeight="1" x14ac:dyDescent="0.15">
      <c r="A41" s="25"/>
      <c r="B41" s="157"/>
      <c r="C41" s="157"/>
      <c r="D41" s="157"/>
      <c r="E41" s="157"/>
      <c r="F41" s="255"/>
      <c r="G41" s="255"/>
      <c r="H41" s="255"/>
      <c r="I41" s="255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31"/>
      <c r="Z41" s="231"/>
      <c r="AA41" s="231"/>
      <c r="AB41" s="193"/>
      <c r="AC41" s="193"/>
      <c r="AD41" s="193"/>
      <c r="AE41" s="193"/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3"/>
      <c r="BH41" s="193"/>
      <c r="BI41" s="193"/>
      <c r="BJ41" s="193"/>
      <c r="BK41" s="193"/>
      <c r="BL41" s="156"/>
      <c r="BM41" s="156"/>
      <c r="BN41" s="156"/>
      <c r="BO41" s="156"/>
      <c r="BP41" s="156"/>
      <c r="BQ41" s="156"/>
      <c r="BR41" s="156"/>
      <c r="BS41" s="156"/>
      <c r="BT41" s="154"/>
      <c r="BU41" s="154"/>
      <c r="BV41" s="154"/>
      <c r="BW41" s="154"/>
      <c r="BX41" s="154"/>
      <c r="BY41" s="154"/>
      <c r="BZ41" s="154"/>
      <c r="CA41" s="154"/>
      <c r="CB41" s="154"/>
      <c r="CC41" s="154"/>
      <c r="CD41" s="154"/>
      <c r="CE41" s="154"/>
      <c r="CF41" s="154"/>
      <c r="CG41" s="154"/>
      <c r="CH41" s="154"/>
      <c r="CI41" s="154"/>
      <c r="CJ41" s="154"/>
      <c r="CK41" s="154"/>
      <c r="CL41" s="154"/>
      <c r="CM41" s="154"/>
      <c r="CN41" s="154"/>
      <c r="CO41" s="154"/>
      <c r="CP41" s="154"/>
      <c r="CQ41" s="154"/>
      <c r="CR41" s="154"/>
      <c r="CS41" s="154"/>
      <c r="CT41" s="154"/>
      <c r="CU41" s="154"/>
      <c r="CW41" s="359"/>
      <c r="CX41" s="360"/>
      <c r="CY41" s="360"/>
      <c r="CZ41" s="360"/>
      <c r="DA41" s="360"/>
      <c r="DB41" s="360"/>
      <c r="DC41" s="360"/>
      <c r="DD41" s="360"/>
      <c r="DE41" s="360"/>
      <c r="DF41" s="360"/>
      <c r="DG41" s="360"/>
      <c r="DH41" s="360"/>
      <c r="DI41" s="360"/>
      <c r="DJ41" s="360"/>
      <c r="DK41" s="360"/>
      <c r="DL41" s="360"/>
      <c r="DM41" s="360"/>
      <c r="DN41" s="360"/>
      <c r="DO41" s="360"/>
      <c r="DP41" s="360"/>
      <c r="DQ41" s="360"/>
      <c r="DR41" s="360"/>
      <c r="DS41" s="360"/>
      <c r="DT41" s="360"/>
      <c r="DU41" s="360"/>
      <c r="DV41" s="360"/>
      <c r="DW41" s="360"/>
      <c r="DX41" s="360"/>
      <c r="DY41" s="360"/>
      <c r="DZ41" s="360"/>
      <c r="EA41" s="360"/>
      <c r="EB41" s="360"/>
      <c r="EC41" s="360"/>
      <c r="ED41" s="360"/>
      <c r="EE41" s="360"/>
      <c r="EF41" s="360"/>
      <c r="EG41" s="360"/>
      <c r="EH41" s="360"/>
      <c r="EI41" s="360"/>
      <c r="EJ41" s="360"/>
      <c r="EK41" s="360"/>
      <c r="EL41" s="360"/>
      <c r="EM41" s="360"/>
      <c r="EN41" s="360"/>
      <c r="EO41" s="360"/>
      <c r="EP41" s="360"/>
      <c r="EQ41" s="360"/>
      <c r="ER41" s="360"/>
      <c r="ES41" s="360"/>
      <c r="ET41" s="360"/>
      <c r="EU41" s="360"/>
      <c r="EV41" s="360"/>
      <c r="EW41" s="360"/>
      <c r="EX41" s="360"/>
      <c r="EY41" s="361"/>
    </row>
    <row r="42" spans="1:155" ht="6" customHeight="1" x14ac:dyDescent="0.15">
      <c r="A42" s="25"/>
      <c r="B42" s="157"/>
      <c r="C42" s="157"/>
      <c r="D42" s="157"/>
      <c r="E42" s="157"/>
      <c r="F42" s="255"/>
      <c r="G42" s="255"/>
      <c r="H42" s="255"/>
      <c r="I42" s="255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1"/>
      <c r="AB42" s="193"/>
      <c r="AC42" s="193"/>
      <c r="AD42" s="193"/>
      <c r="AE42" s="193"/>
      <c r="AF42" s="193"/>
      <c r="AG42" s="193"/>
      <c r="AH42" s="193"/>
      <c r="AI42" s="193"/>
      <c r="AJ42" s="193"/>
      <c r="AK42" s="193"/>
      <c r="AL42" s="1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  <c r="AX42" s="193"/>
      <c r="AY42" s="193"/>
      <c r="AZ42" s="193"/>
      <c r="BA42" s="193"/>
      <c r="BB42" s="193"/>
      <c r="BC42" s="193"/>
      <c r="BD42" s="193"/>
      <c r="BE42" s="193"/>
      <c r="BF42" s="193"/>
      <c r="BG42" s="193"/>
      <c r="BH42" s="193"/>
      <c r="BI42" s="193"/>
      <c r="BJ42" s="193"/>
      <c r="BK42" s="193"/>
      <c r="BL42" s="156"/>
      <c r="BM42" s="156"/>
      <c r="BN42" s="156"/>
      <c r="BO42" s="156"/>
      <c r="BP42" s="156"/>
      <c r="BQ42" s="156"/>
      <c r="BR42" s="156"/>
      <c r="BS42" s="156"/>
      <c r="BT42" s="154"/>
      <c r="BU42" s="154"/>
      <c r="BV42" s="154"/>
      <c r="BW42" s="154"/>
      <c r="BX42" s="154"/>
      <c r="BY42" s="154"/>
      <c r="BZ42" s="154"/>
      <c r="CA42" s="154"/>
      <c r="CB42" s="154"/>
      <c r="CC42" s="154"/>
      <c r="CD42" s="154"/>
      <c r="CE42" s="154"/>
      <c r="CF42" s="154"/>
      <c r="CG42" s="154"/>
      <c r="CH42" s="154"/>
      <c r="CI42" s="154"/>
      <c r="CJ42" s="154"/>
      <c r="CK42" s="154"/>
      <c r="CL42" s="154"/>
      <c r="CM42" s="154"/>
      <c r="CN42" s="154"/>
      <c r="CO42" s="154"/>
      <c r="CP42" s="154"/>
      <c r="CQ42" s="154"/>
      <c r="CR42" s="154"/>
      <c r="CS42" s="154"/>
      <c r="CT42" s="154"/>
      <c r="CU42" s="154"/>
      <c r="CW42" s="362"/>
      <c r="CX42" s="363"/>
      <c r="CY42" s="363"/>
      <c r="CZ42" s="363"/>
      <c r="DA42" s="363"/>
      <c r="DB42" s="363"/>
      <c r="DC42" s="363"/>
      <c r="DD42" s="363"/>
      <c r="DE42" s="363"/>
      <c r="DF42" s="363"/>
      <c r="DG42" s="363"/>
      <c r="DH42" s="363"/>
      <c r="DI42" s="363"/>
      <c r="DJ42" s="363"/>
      <c r="DK42" s="363"/>
      <c r="DL42" s="363"/>
      <c r="DM42" s="363"/>
      <c r="DN42" s="363"/>
      <c r="DO42" s="363"/>
      <c r="DP42" s="363"/>
      <c r="DQ42" s="363"/>
      <c r="DR42" s="363"/>
      <c r="DS42" s="363"/>
      <c r="DT42" s="363"/>
      <c r="DU42" s="363"/>
      <c r="DV42" s="363"/>
      <c r="DW42" s="363"/>
      <c r="DX42" s="363"/>
      <c r="DY42" s="363"/>
      <c r="DZ42" s="363"/>
      <c r="EA42" s="363"/>
      <c r="EB42" s="363"/>
      <c r="EC42" s="363"/>
      <c r="ED42" s="363"/>
      <c r="EE42" s="363"/>
      <c r="EF42" s="363"/>
      <c r="EG42" s="363"/>
      <c r="EH42" s="363"/>
      <c r="EI42" s="363"/>
      <c r="EJ42" s="363"/>
      <c r="EK42" s="363"/>
      <c r="EL42" s="363"/>
      <c r="EM42" s="363"/>
      <c r="EN42" s="363"/>
      <c r="EO42" s="363"/>
      <c r="EP42" s="363"/>
      <c r="EQ42" s="363"/>
      <c r="ER42" s="363"/>
      <c r="ES42" s="363"/>
      <c r="ET42" s="363"/>
      <c r="EU42" s="363"/>
      <c r="EV42" s="363"/>
      <c r="EW42" s="363"/>
      <c r="EX42" s="363"/>
      <c r="EY42" s="364"/>
    </row>
    <row r="43" spans="1:155" ht="6" customHeight="1" x14ac:dyDescent="0.15">
      <c r="A43" s="25"/>
      <c r="B43" s="157"/>
      <c r="C43" s="157"/>
      <c r="D43" s="157"/>
      <c r="E43" s="157"/>
      <c r="F43" s="255"/>
      <c r="G43" s="255"/>
      <c r="H43" s="255"/>
      <c r="I43" s="255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  <c r="AA43" s="231"/>
      <c r="AB43" s="348"/>
      <c r="AC43" s="348"/>
      <c r="AD43" s="348"/>
      <c r="AE43" s="348"/>
      <c r="AF43" s="348"/>
      <c r="AG43" s="348"/>
      <c r="AH43" s="348"/>
      <c r="AI43" s="348"/>
      <c r="AJ43" s="348"/>
      <c r="AK43" s="348"/>
      <c r="AL43" s="348"/>
      <c r="AM43" s="348"/>
      <c r="AN43" s="348"/>
      <c r="AO43" s="348"/>
      <c r="AP43" s="348"/>
      <c r="AQ43" s="348"/>
      <c r="AR43" s="348"/>
      <c r="AS43" s="348"/>
      <c r="AT43" s="348"/>
      <c r="AU43" s="348"/>
      <c r="AV43" s="348"/>
      <c r="AW43" s="348"/>
      <c r="AX43" s="348"/>
      <c r="AY43" s="348"/>
      <c r="AZ43" s="348"/>
      <c r="BA43" s="348"/>
      <c r="BB43" s="348"/>
      <c r="BC43" s="348"/>
      <c r="BD43" s="348"/>
      <c r="BE43" s="348"/>
      <c r="BF43" s="348"/>
      <c r="BG43" s="348"/>
      <c r="BH43" s="348"/>
      <c r="BI43" s="348"/>
      <c r="BJ43" s="348"/>
      <c r="BK43" s="348"/>
      <c r="BL43" s="156">
        <v>17</v>
      </c>
      <c r="BM43" s="156"/>
      <c r="BN43" s="156"/>
      <c r="BO43" s="156"/>
      <c r="BP43" s="156"/>
      <c r="BQ43" s="156"/>
      <c r="BR43" s="156"/>
      <c r="BS43" s="156"/>
      <c r="BT43" s="154">
        <f>ROUNDDOWN(AB43*0.17/1000,0)</f>
        <v>0</v>
      </c>
      <c r="BU43" s="154"/>
      <c r="BV43" s="154"/>
      <c r="BW43" s="154"/>
      <c r="BX43" s="154"/>
      <c r="BY43" s="154"/>
      <c r="BZ43" s="154"/>
      <c r="CA43" s="154"/>
      <c r="CB43" s="154"/>
      <c r="CC43" s="154"/>
      <c r="CD43" s="154"/>
      <c r="CE43" s="154"/>
      <c r="CF43" s="154"/>
      <c r="CG43" s="154"/>
      <c r="CH43" s="154"/>
      <c r="CI43" s="154"/>
      <c r="CJ43" s="154"/>
      <c r="CK43" s="154"/>
      <c r="CL43" s="154"/>
      <c r="CM43" s="154"/>
      <c r="CN43" s="154"/>
      <c r="CO43" s="154"/>
      <c r="CP43" s="154"/>
      <c r="CQ43" s="154"/>
      <c r="CR43" s="154"/>
      <c r="CS43" s="154"/>
      <c r="CT43" s="154"/>
      <c r="CU43" s="154"/>
      <c r="CW43" s="174" t="s">
        <v>60</v>
      </c>
      <c r="CX43" s="175"/>
      <c r="CY43" s="175"/>
      <c r="CZ43" s="175"/>
      <c r="DA43" s="175"/>
      <c r="DB43" s="175"/>
      <c r="DC43" s="175"/>
      <c r="DD43" s="175"/>
      <c r="DE43" s="175"/>
      <c r="DF43" s="175"/>
      <c r="DG43" s="175"/>
      <c r="DH43" s="175"/>
      <c r="DI43" s="175"/>
      <c r="DJ43" s="175"/>
      <c r="DK43" s="175"/>
      <c r="DL43" s="175"/>
      <c r="DM43" s="175"/>
      <c r="DN43" s="175"/>
      <c r="DO43" s="175"/>
      <c r="DP43" s="175"/>
      <c r="DQ43" s="175"/>
      <c r="DR43" s="175"/>
      <c r="DS43" s="175"/>
      <c r="DT43" s="175"/>
      <c r="DU43" s="175"/>
      <c r="DV43" s="175"/>
      <c r="DW43" s="175"/>
      <c r="DX43" s="175"/>
      <c r="DY43" s="175"/>
      <c r="DZ43" s="175"/>
      <c r="EA43" s="175"/>
      <c r="EB43" s="175"/>
      <c r="EC43" s="175"/>
      <c r="ED43" s="175"/>
      <c r="EE43" s="175"/>
      <c r="EF43" s="175"/>
      <c r="EG43" s="175"/>
      <c r="EH43" s="175"/>
      <c r="EI43" s="175"/>
      <c r="EJ43" s="175"/>
      <c r="EK43" s="175"/>
      <c r="EL43" s="175"/>
      <c r="EM43" s="175"/>
      <c r="EN43" s="175"/>
      <c r="EO43" s="175"/>
      <c r="EP43" s="175"/>
      <c r="EQ43" s="175"/>
      <c r="ER43" s="175"/>
      <c r="ES43" s="175"/>
      <c r="ET43" s="175"/>
      <c r="EU43" s="175"/>
      <c r="EV43" s="175"/>
      <c r="EW43" s="175"/>
      <c r="EX43" s="175"/>
      <c r="EY43" s="176"/>
    </row>
    <row r="44" spans="1:155" ht="6" customHeight="1" x14ac:dyDescent="0.15">
      <c r="A44" s="25"/>
      <c r="B44" s="157"/>
      <c r="C44" s="157"/>
      <c r="D44" s="157"/>
      <c r="E44" s="157"/>
      <c r="F44" s="255"/>
      <c r="G44" s="255"/>
      <c r="H44" s="255"/>
      <c r="I44" s="255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348"/>
      <c r="AC44" s="348"/>
      <c r="AD44" s="348"/>
      <c r="AE44" s="348"/>
      <c r="AF44" s="348"/>
      <c r="AG44" s="348"/>
      <c r="AH44" s="348"/>
      <c r="AI44" s="348"/>
      <c r="AJ44" s="348"/>
      <c r="AK44" s="348"/>
      <c r="AL44" s="348"/>
      <c r="AM44" s="348"/>
      <c r="AN44" s="348"/>
      <c r="AO44" s="348"/>
      <c r="AP44" s="348"/>
      <c r="AQ44" s="348"/>
      <c r="AR44" s="348"/>
      <c r="AS44" s="348"/>
      <c r="AT44" s="348"/>
      <c r="AU44" s="348"/>
      <c r="AV44" s="348"/>
      <c r="AW44" s="348"/>
      <c r="AX44" s="348"/>
      <c r="AY44" s="348"/>
      <c r="AZ44" s="348"/>
      <c r="BA44" s="348"/>
      <c r="BB44" s="348"/>
      <c r="BC44" s="348"/>
      <c r="BD44" s="348"/>
      <c r="BE44" s="348"/>
      <c r="BF44" s="348"/>
      <c r="BG44" s="348"/>
      <c r="BH44" s="348"/>
      <c r="BI44" s="348"/>
      <c r="BJ44" s="348"/>
      <c r="BK44" s="348"/>
      <c r="BL44" s="156"/>
      <c r="BM44" s="156"/>
      <c r="BN44" s="156"/>
      <c r="BO44" s="156"/>
      <c r="BP44" s="156"/>
      <c r="BQ44" s="156"/>
      <c r="BR44" s="156"/>
      <c r="BS44" s="156"/>
      <c r="BT44" s="154"/>
      <c r="BU44" s="154"/>
      <c r="BV44" s="154"/>
      <c r="BW44" s="154"/>
      <c r="BX44" s="154"/>
      <c r="BY44" s="154"/>
      <c r="BZ44" s="154"/>
      <c r="CA44" s="154"/>
      <c r="CB44" s="154"/>
      <c r="CC44" s="154"/>
      <c r="CD44" s="154"/>
      <c r="CE44" s="154"/>
      <c r="CF44" s="154"/>
      <c r="CG44" s="154"/>
      <c r="CH44" s="154"/>
      <c r="CI44" s="154"/>
      <c r="CJ44" s="154"/>
      <c r="CK44" s="154"/>
      <c r="CL44" s="154"/>
      <c r="CM44" s="154"/>
      <c r="CN44" s="154"/>
      <c r="CO44" s="154"/>
      <c r="CP44" s="154"/>
      <c r="CQ44" s="154"/>
      <c r="CR44" s="154"/>
      <c r="CS44" s="154"/>
      <c r="CT44" s="154"/>
      <c r="CU44" s="154"/>
      <c r="CW44" s="177"/>
      <c r="CX44" s="178"/>
      <c r="CY44" s="178"/>
      <c r="CZ44" s="178"/>
      <c r="DA44" s="178"/>
      <c r="DB44" s="178"/>
      <c r="DC44" s="178"/>
      <c r="DD44" s="178"/>
      <c r="DE44" s="178"/>
      <c r="DF44" s="178"/>
      <c r="DG44" s="178"/>
      <c r="DH44" s="178"/>
      <c r="DI44" s="178"/>
      <c r="DJ44" s="178"/>
      <c r="DK44" s="178"/>
      <c r="DL44" s="178"/>
      <c r="DM44" s="178"/>
      <c r="DN44" s="178"/>
      <c r="DO44" s="178"/>
      <c r="DP44" s="178"/>
      <c r="DQ44" s="178"/>
      <c r="DR44" s="178"/>
      <c r="DS44" s="178"/>
      <c r="DT44" s="178"/>
      <c r="DU44" s="178"/>
      <c r="DV44" s="178"/>
      <c r="DW44" s="178"/>
      <c r="DX44" s="178"/>
      <c r="DY44" s="178"/>
      <c r="DZ44" s="178"/>
      <c r="EA44" s="178"/>
      <c r="EB44" s="178"/>
      <c r="EC44" s="178"/>
      <c r="ED44" s="178"/>
      <c r="EE44" s="178"/>
      <c r="EF44" s="178"/>
      <c r="EG44" s="178"/>
      <c r="EH44" s="178"/>
      <c r="EI44" s="178"/>
      <c r="EJ44" s="178"/>
      <c r="EK44" s="178"/>
      <c r="EL44" s="178"/>
      <c r="EM44" s="178"/>
      <c r="EN44" s="178"/>
      <c r="EO44" s="178"/>
      <c r="EP44" s="178"/>
      <c r="EQ44" s="178"/>
      <c r="ER44" s="178"/>
      <c r="ES44" s="178"/>
      <c r="ET44" s="178"/>
      <c r="EU44" s="178"/>
      <c r="EV44" s="178"/>
      <c r="EW44" s="178"/>
      <c r="EX44" s="178"/>
      <c r="EY44" s="179"/>
    </row>
    <row r="45" spans="1:155" ht="6" customHeight="1" x14ac:dyDescent="0.15">
      <c r="A45" s="25"/>
      <c r="B45" s="157"/>
      <c r="C45" s="157"/>
      <c r="D45" s="157"/>
      <c r="E45" s="157"/>
      <c r="F45" s="255"/>
      <c r="G45" s="255"/>
      <c r="H45" s="255"/>
      <c r="I45" s="255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1"/>
      <c r="AB45" s="348"/>
      <c r="AC45" s="348"/>
      <c r="AD45" s="348"/>
      <c r="AE45" s="348"/>
      <c r="AF45" s="348"/>
      <c r="AG45" s="348"/>
      <c r="AH45" s="348"/>
      <c r="AI45" s="348"/>
      <c r="AJ45" s="348"/>
      <c r="AK45" s="348"/>
      <c r="AL45" s="348"/>
      <c r="AM45" s="348"/>
      <c r="AN45" s="348"/>
      <c r="AO45" s="348"/>
      <c r="AP45" s="348"/>
      <c r="AQ45" s="348"/>
      <c r="AR45" s="348"/>
      <c r="AS45" s="348"/>
      <c r="AT45" s="348"/>
      <c r="AU45" s="348"/>
      <c r="AV45" s="348"/>
      <c r="AW45" s="348"/>
      <c r="AX45" s="348"/>
      <c r="AY45" s="348"/>
      <c r="AZ45" s="348"/>
      <c r="BA45" s="348"/>
      <c r="BB45" s="348"/>
      <c r="BC45" s="348"/>
      <c r="BD45" s="348"/>
      <c r="BE45" s="348"/>
      <c r="BF45" s="348"/>
      <c r="BG45" s="348"/>
      <c r="BH45" s="348"/>
      <c r="BI45" s="348"/>
      <c r="BJ45" s="348"/>
      <c r="BK45" s="348"/>
      <c r="BL45" s="156"/>
      <c r="BM45" s="156"/>
      <c r="BN45" s="156"/>
      <c r="BO45" s="156"/>
      <c r="BP45" s="156"/>
      <c r="BQ45" s="156"/>
      <c r="BR45" s="156"/>
      <c r="BS45" s="156"/>
      <c r="BT45" s="154"/>
      <c r="BU45" s="154"/>
      <c r="BV45" s="154"/>
      <c r="BW45" s="154"/>
      <c r="BX45" s="154"/>
      <c r="BY45" s="154"/>
      <c r="BZ45" s="154"/>
      <c r="CA45" s="154"/>
      <c r="CB45" s="154"/>
      <c r="CC45" s="154"/>
      <c r="CD45" s="154"/>
      <c r="CE45" s="154"/>
      <c r="CF45" s="154"/>
      <c r="CG45" s="154"/>
      <c r="CH45" s="154"/>
      <c r="CI45" s="154"/>
      <c r="CJ45" s="154"/>
      <c r="CK45" s="154"/>
      <c r="CL45" s="154"/>
      <c r="CM45" s="154"/>
      <c r="CN45" s="154"/>
      <c r="CO45" s="154"/>
      <c r="CP45" s="154"/>
      <c r="CQ45" s="154"/>
      <c r="CR45" s="154"/>
      <c r="CS45" s="154"/>
      <c r="CT45" s="154"/>
      <c r="CU45" s="154"/>
      <c r="CW45" s="177"/>
      <c r="CX45" s="178"/>
      <c r="CY45" s="178"/>
      <c r="CZ45" s="178"/>
      <c r="DA45" s="178"/>
      <c r="DB45" s="178"/>
      <c r="DC45" s="178"/>
      <c r="DD45" s="178"/>
      <c r="DE45" s="178"/>
      <c r="DF45" s="178"/>
      <c r="DG45" s="178"/>
      <c r="DH45" s="178"/>
      <c r="DI45" s="178"/>
      <c r="DJ45" s="178"/>
      <c r="DK45" s="178"/>
      <c r="DL45" s="178"/>
      <c r="DM45" s="178"/>
      <c r="DN45" s="178"/>
      <c r="DO45" s="178"/>
      <c r="DP45" s="178"/>
      <c r="DQ45" s="178"/>
      <c r="DR45" s="178"/>
      <c r="DS45" s="178"/>
      <c r="DT45" s="178"/>
      <c r="DU45" s="178"/>
      <c r="DV45" s="178"/>
      <c r="DW45" s="178"/>
      <c r="DX45" s="178"/>
      <c r="DY45" s="178"/>
      <c r="DZ45" s="178"/>
      <c r="EA45" s="178"/>
      <c r="EB45" s="178"/>
      <c r="EC45" s="178"/>
      <c r="ED45" s="178"/>
      <c r="EE45" s="178"/>
      <c r="EF45" s="178"/>
      <c r="EG45" s="178"/>
      <c r="EH45" s="178"/>
      <c r="EI45" s="178"/>
      <c r="EJ45" s="178"/>
      <c r="EK45" s="178"/>
      <c r="EL45" s="178"/>
      <c r="EM45" s="178"/>
      <c r="EN45" s="178"/>
      <c r="EO45" s="178"/>
      <c r="EP45" s="178"/>
      <c r="EQ45" s="178"/>
      <c r="ER45" s="178"/>
      <c r="ES45" s="178"/>
      <c r="ET45" s="178"/>
      <c r="EU45" s="178"/>
      <c r="EV45" s="178"/>
      <c r="EW45" s="178"/>
      <c r="EX45" s="178"/>
      <c r="EY45" s="179"/>
    </row>
    <row r="46" spans="1:155" ht="6" customHeight="1" x14ac:dyDescent="0.15">
      <c r="A46" s="25"/>
      <c r="B46" s="157"/>
      <c r="C46" s="157"/>
      <c r="D46" s="157"/>
      <c r="E46" s="157"/>
      <c r="F46" s="255"/>
      <c r="G46" s="255"/>
      <c r="H46" s="255"/>
      <c r="I46" s="255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1"/>
      <c r="AB46" s="348"/>
      <c r="AC46" s="348"/>
      <c r="AD46" s="348"/>
      <c r="AE46" s="348"/>
      <c r="AF46" s="348"/>
      <c r="AG46" s="348"/>
      <c r="AH46" s="348"/>
      <c r="AI46" s="348"/>
      <c r="AJ46" s="348"/>
      <c r="AK46" s="348"/>
      <c r="AL46" s="348"/>
      <c r="AM46" s="348"/>
      <c r="AN46" s="348"/>
      <c r="AO46" s="348"/>
      <c r="AP46" s="348"/>
      <c r="AQ46" s="348"/>
      <c r="AR46" s="348"/>
      <c r="AS46" s="348"/>
      <c r="AT46" s="348"/>
      <c r="AU46" s="348"/>
      <c r="AV46" s="348"/>
      <c r="AW46" s="348"/>
      <c r="AX46" s="348"/>
      <c r="AY46" s="348"/>
      <c r="AZ46" s="348"/>
      <c r="BA46" s="348"/>
      <c r="BB46" s="348"/>
      <c r="BC46" s="348"/>
      <c r="BD46" s="348"/>
      <c r="BE46" s="348"/>
      <c r="BF46" s="348"/>
      <c r="BG46" s="348"/>
      <c r="BH46" s="348"/>
      <c r="BI46" s="348"/>
      <c r="BJ46" s="348"/>
      <c r="BK46" s="348"/>
      <c r="BL46" s="156"/>
      <c r="BM46" s="156"/>
      <c r="BN46" s="156"/>
      <c r="BO46" s="156"/>
      <c r="BP46" s="156"/>
      <c r="BQ46" s="156"/>
      <c r="BR46" s="156"/>
      <c r="BS46" s="156"/>
      <c r="BT46" s="154"/>
      <c r="BU46" s="154"/>
      <c r="BV46" s="154"/>
      <c r="BW46" s="154"/>
      <c r="BX46" s="154"/>
      <c r="BY46" s="154"/>
      <c r="BZ46" s="154"/>
      <c r="CA46" s="154"/>
      <c r="CB46" s="154"/>
      <c r="CC46" s="154"/>
      <c r="CD46" s="154"/>
      <c r="CE46" s="154"/>
      <c r="CF46" s="154"/>
      <c r="CG46" s="154"/>
      <c r="CH46" s="154"/>
      <c r="CI46" s="154"/>
      <c r="CJ46" s="154"/>
      <c r="CK46" s="154"/>
      <c r="CL46" s="154"/>
      <c r="CM46" s="154"/>
      <c r="CN46" s="154"/>
      <c r="CO46" s="154"/>
      <c r="CP46" s="154"/>
      <c r="CQ46" s="154"/>
      <c r="CR46" s="154"/>
      <c r="CS46" s="154"/>
      <c r="CT46" s="154"/>
      <c r="CU46" s="154"/>
      <c r="CW46" s="177"/>
      <c r="CX46" s="178"/>
      <c r="CY46" s="178"/>
      <c r="CZ46" s="178"/>
      <c r="DA46" s="178"/>
      <c r="DB46" s="178"/>
      <c r="DC46" s="178"/>
      <c r="DD46" s="178"/>
      <c r="DE46" s="178"/>
      <c r="DF46" s="178"/>
      <c r="DG46" s="178"/>
      <c r="DH46" s="178"/>
      <c r="DI46" s="178"/>
      <c r="DJ46" s="178"/>
      <c r="DK46" s="178"/>
      <c r="DL46" s="178"/>
      <c r="DM46" s="178"/>
      <c r="DN46" s="178"/>
      <c r="DO46" s="178"/>
      <c r="DP46" s="178"/>
      <c r="DQ46" s="178"/>
      <c r="DR46" s="178"/>
      <c r="DS46" s="178"/>
      <c r="DT46" s="178"/>
      <c r="DU46" s="178"/>
      <c r="DV46" s="178"/>
      <c r="DW46" s="178"/>
      <c r="DX46" s="178"/>
      <c r="DY46" s="178"/>
      <c r="DZ46" s="178"/>
      <c r="EA46" s="178"/>
      <c r="EB46" s="178"/>
      <c r="EC46" s="178"/>
      <c r="ED46" s="178"/>
      <c r="EE46" s="178"/>
      <c r="EF46" s="178"/>
      <c r="EG46" s="178"/>
      <c r="EH46" s="178"/>
      <c r="EI46" s="178"/>
      <c r="EJ46" s="178"/>
      <c r="EK46" s="178"/>
      <c r="EL46" s="178"/>
      <c r="EM46" s="178"/>
      <c r="EN46" s="178"/>
      <c r="EO46" s="178"/>
      <c r="EP46" s="178"/>
      <c r="EQ46" s="178"/>
      <c r="ER46" s="178"/>
      <c r="ES46" s="178"/>
      <c r="ET46" s="178"/>
      <c r="EU46" s="178"/>
      <c r="EV46" s="178"/>
      <c r="EW46" s="178"/>
      <c r="EX46" s="178"/>
      <c r="EY46" s="179"/>
    </row>
    <row r="47" spans="1:155" ht="24.6" customHeight="1" x14ac:dyDescent="0.15">
      <c r="A47" s="24" t="str">
        <f>B47</f>
        <v>34</v>
      </c>
      <c r="B47" s="157" t="s">
        <v>23</v>
      </c>
      <c r="C47" s="157"/>
      <c r="D47" s="157"/>
      <c r="E47" s="157"/>
      <c r="F47" s="255"/>
      <c r="G47" s="255"/>
      <c r="H47" s="255"/>
      <c r="I47" s="255"/>
      <c r="J47" s="236" t="s">
        <v>70</v>
      </c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8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  <c r="BJ47" s="193"/>
      <c r="BK47" s="193"/>
      <c r="BL47" s="156">
        <v>25</v>
      </c>
      <c r="BM47" s="156"/>
      <c r="BN47" s="156"/>
      <c r="BO47" s="156"/>
      <c r="BP47" s="156"/>
      <c r="BQ47" s="156"/>
      <c r="BR47" s="156"/>
      <c r="BS47" s="156"/>
      <c r="BT47" s="154">
        <f>ROUNDDOWN(AB47*0.25/1000,0)</f>
        <v>0</v>
      </c>
      <c r="BU47" s="154"/>
      <c r="BV47" s="154"/>
      <c r="BW47" s="154"/>
      <c r="BX47" s="154"/>
      <c r="BY47" s="154"/>
      <c r="BZ47" s="154"/>
      <c r="CA47" s="154"/>
      <c r="CB47" s="154"/>
      <c r="CC47" s="154"/>
      <c r="CD47" s="154"/>
      <c r="CE47" s="154"/>
      <c r="CF47" s="154"/>
      <c r="CG47" s="154"/>
      <c r="CH47" s="154"/>
      <c r="CI47" s="154"/>
      <c r="CJ47" s="154"/>
      <c r="CK47" s="154"/>
      <c r="CL47" s="154"/>
      <c r="CM47" s="154"/>
      <c r="CN47" s="154"/>
      <c r="CO47" s="154"/>
      <c r="CP47" s="154"/>
      <c r="CQ47" s="154"/>
      <c r="CR47" s="154"/>
      <c r="CS47" s="154"/>
      <c r="CT47" s="154"/>
      <c r="CU47" s="154"/>
      <c r="CW47" s="350" t="s">
        <v>96</v>
      </c>
      <c r="CX47" s="351"/>
      <c r="CY47" s="351"/>
      <c r="CZ47" s="351"/>
      <c r="DA47" s="351"/>
      <c r="DB47" s="351"/>
      <c r="DC47" s="351"/>
      <c r="DD47" s="351"/>
      <c r="DE47" s="351"/>
      <c r="DF47" s="351"/>
      <c r="DG47" s="351"/>
      <c r="DH47" s="351"/>
      <c r="DI47" s="351"/>
      <c r="DJ47" s="351"/>
      <c r="DK47" s="351"/>
      <c r="DL47" s="351"/>
      <c r="DM47" s="351"/>
      <c r="DN47" s="351"/>
      <c r="DO47" s="351"/>
      <c r="DP47" s="351"/>
      <c r="DQ47" s="351"/>
      <c r="DR47" s="351"/>
      <c r="DS47" s="351"/>
      <c r="DT47" s="351"/>
      <c r="DU47" s="351"/>
      <c r="DV47" s="351"/>
      <c r="DW47" s="351"/>
      <c r="DX47" s="351"/>
      <c r="DY47" s="351"/>
      <c r="DZ47" s="351"/>
      <c r="EA47" s="351"/>
      <c r="EB47" s="351"/>
      <c r="EC47" s="351"/>
      <c r="ED47" s="351"/>
      <c r="EE47" s="351"/>
      <c r="EF47" s="351"/>
      <c r="EG47" s="351"/>
      <c r="EH47" s="351"/>
      <c r="EI47" s="351"/>
      <c r="EJ47" s="351"/>
      <c r="EK47" s="351"/>
      <c r="EL47" s="351"/>
      <c r="EM47" s="351"/>
      <c r="EN47" s="351"/>
      <c r="EO47" s="351"/>
      <c r="EP47" s="351"/>
      <c r="EQ47" s="351"/>
      <c r="ER47" s="351"/>
      <c r="ES47" s="351"/>
      <c r="ET47" s="351"/>
      <c r="EU47" s="351"/>
      <c r="EV47" s="351"/>
      <c r="EW47" s="351"/>
      <c r="EX47" s="351"/>
      <c r="EY47" s="352"/>
    </row>
    <row r="48" spans="1:155" ht="24" customHeight="1" x14ac:dyDescent="0.15">
      <c r="A48" s="25"/>
      <c r="B48" s="157"/>
      <c r="C48" s="157"/>
      <c r="D48" s="157"/>
      <c r="E48" s="157"/>
      <c r="F48" s="255"/>
      <c r="G48" s="255"/>
      <c r="H48" s="255"/>
      <c r="I48" s="255"/>
      <c r="J48" s="218" t="s">
        <v>71</v>
      </c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20"/>
      <c r="AB48" s="348"/>
      <c r="AC48" s="348"/>
      <c r="AD48" s="348"/>
      <c r="AE48" s="348"/>
      <c r="AF48" s="348"/>
      <c r="AG48" s="348"/>
      <c r="AH48" s="348"/>
      <c r="AI48" s="348"/>
      <c r="AJ48" s="348"/>
      <c r="AK48" s="348"/>
      <c r="AL48" s="348"/>
      <c r="AM48" s="348"/>
      <c r="AN48" s="348"/>
      <c r="AO48" s="348"/>
      <c r="AP48" s="348"/>
      <c r="AQ48" s="348"/>
      <c r="AR48" s="348"/>
      <c r="AS48" s="348"/>
      <c r="AT48" s="348"/>
      <c r="AU48" s="348"/>
      <c r="AV48" s="348"/>
      <c r="AW48" s="348"/>
      <c r="AX48" s="348"/>
      <c r="AY48" s="348"/>
      <c r="AZ48" s="348"/>
      <c r="BA48" s="348"/>
      <c r="BB48" s="348"/>
      <c r="BC48" s="348"/>
      <c r="BD48" s="348"/>
      <c r="BE48" s="348"/>
      <c r="BF48" s="348"/>
      <c r="BG48" s="348"/>
      <c r="BH48" s="348"/>
      <c r="BI48" s="348"/>
      <c r="BJ48" s="348"/>
      <c r="BK48" s="348"/>
      <c r="BL48" s="156">
        <v>24</v>
      </c>
      <c r="BM48" s="156"/>
      <c r="BN48" s="156"/>
      <c r="BO48" s="156"/>
      <c r="BP48" s="156"/>
      <c r="BQ48" s="156"/>
      <c r="BR48" s="156"/>
      <c r="BS48" s="156"/>
      <c r="BT48" s="154">
        <f>ROUNDDOWN(AB48*0.24/1000,0)</f>
        <v>0</v>
      </c>
      <c r="BU48" s="154"/>
      <c r="BV48" s="154"/>
      <c r="BW48" s="154"/>
      <c r="BX48" s="154"/>
      <c r="BY48" s="154"/>
      <c r="BZ48" s="154"/>
      <c r="CA48" s="154"/>
      <c r="CB48" s="154"/>
      <c r="CC48" s="154"/>
      <c r="CD48" s="154"/>
      <c r="CE48" s="154"/>
      <c r="CF48" s="154"/>
      <c r="CG48" s="154"/>
      <c r="CH48" s="154"/>
      <c r="CI48" s="154"/>
      <c r="CJ48" s="154"/>
      <c r="CK48" s="154"/>
      <c r="CL48" s="154"/>
      <c r="CM48" s="154"/>
      <c r="CN48" s="154"/>
      <c r="CO48" s="154"/>
      <c r="CP48" s="154"/>
      <c r="CQ48" s="154"/>
      <c r="CR48" s="154"/>
      <c r="CS48" s="154"/>
      <c r="CT48" s="154"/>
      <c r="CU48" s="154"/>
      <c r="CW48" s="350" t="s">
        <v>97</v>
      </c>
      <c r="CX48" s="351"/>
      <c r="CY48" s="351"/>
      <c r="CZ48" s="351"/>
      <c r="DA48" s="351"/>
      <c r="DB48" s="351"/>
      <c r="DC48" s="351"/>
      <c r="DD48" s="351"/>
      <c r="DE48" s="351"/>
      <c r="DF48" s="351"/>
      <c r="DG48" s="351"/>
      <c r="DH48" s="351"/>
      <c r="DI48" s="351"/>
      <c r="DJ48" s="351"/>
      <c r="DK48" s="351"/>
      <c r="DL48" s="351"/>
      <c r="DM48" s="351"/>
      <c r="DN48" s="351"/>
      <c r="DO48" s="351"/>
      <c r="DP48" s="351"/>
      <c r="DQ48" s="351"/>
      <c r="DR48" s="351"/>
      <c r="DS48" s="351"/>
      <c r="DT48" s="351"/>
      <c r="DU48" s="351"/>
      <c r="DV48" s="351"/>
      <c r="DW48" s="351"/>
      <c r="DX48" s="351"/>
      <c r="DY48" s="351"/>
      <c r="DZ48" s="351"/>
      <c r="EA48" s="351"/>
      <c r="EB48" s="351"/>
      <c r="EC48" s="351"/>
      <c r="ED48" s="351"/>
      <c r="EE48" s="351"/>
      <c r="EF48" s="351"/>
      <c r="EG48" s="351"/>
      <c r="EH48" s="351"/>
      <c r="EI48" s="351"/>
      <c r="EJ48" s="351"/>
      <c r="EK48" s="351"/>
      <c r="EL48" s="351"/>
      <c r="EM48" s="351"/>
      <c r="EN48" s="351"/>
      <c r="EO48" s="351"/>
      <c r="EP48" s="351"/>
      <c r="EQ48" s="351"/>
      <c r="ER48" s="351"/>
      <c r="ES48" s="351"/>
      <c r="ET48" s="351"/>
      <c r="EU48" s="351"/>
      <c r="EV48" s="351"/>
      <c r="EW48" s="351"/>
      <c r="EX48" s="351"/>
      <c r="EY48" s="352"/>
    </row>
    <row r="49" spans="1:155" ht="6" customHeight="1" x14ac:dyDescent="0.15">
      <c r="A49" s="24" t="str">
        <f>B49</f>
        <v>35</v>
      </c>
      <c r="B49" s="157" t="s">
        <v>27</v>
      </c>
      <c r="C49" s="157"/>
      <c r="D49" s="157"/>
      <c r="E49" s="157"/>
      <c r="F49" s="255"/>
      <c r="G49" s="255"/>
      <c r="H49" s="255"/>
      <c r="I49" s="255"/>
      <c r="J49" s="231" t="s">
        <v>28</v>
      </c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  <c r="BJ49" s="193"/>
      <c r="BK49" s="193"/>
      <c r="BL49" s="156">
        <v>23</v>
      </c>
      <c r="BM49" s="156"/>
      <c r="BN49" s="156"/>
      <c r="BO49" s="156"/>
      <c r="BP49" s="156"/>
      <c r="BQ49" s="156"/>
      <c r="BR49" s="156"/>
      <c r="BS49" s="156"/>
      <c r="BT49" s="154">
        <f t="shared" ref="BT49" si="0">ROUNDDOWN(AB49*0.23/1000,0)</f>
        <v>0</v>
      </c>
      <c r="BU49" s="154"/>
      <c r="BV49" s="154"/>
      <c r="BW49" s="154"/>
      <c r="BX49" s="154"/>
      <c r="BY49" s="154"/>
      <c r="BZ49" s="154"/>
      <c r="CA49" s="154"/>
      <c r="CB49" s="154"/>
      <c r="CC49" s="154"/>
      <c r="CD49" s="154"/>
      <c r="CE49" s="154"/>
      <c r="CF49" s="154"/>
      <c r="CG49" s="154"/>
      <c r="CH49" s="154"/>
      <c r="CI49" s="154"/>
      <c r="CJ49" s="154"/>
      <c r="CK49" s="154"/>
      <c r="CL49" s="154"/>
      <c r="CM49" s="154"/>
      <c r="CN49" s="154"/>
      <c r="CO49" s="154"/>
      <c r="CP49" s="154"/>
      <c r="CQ49" s="154"/>
      <c r="CR49" s="154"/>
      <c r="CS49" s="154"/>
      <c r="CT49" s="154"/>
      <c r="CU49" s="154"/>
      <c r="CW49" s="204"/>
      <c r="CX49" s="205"/>
      <c r="CY49" s="205"/>
      <c r="CZ49" s="205"/>
      <c r="DA49" s="205"/>
      <c r="DB49" s="232"/>
      <c r="DC49" s="330"/>
      <c r="DD49" s="331"/>
      <c r="DE49" s="331"/>
      <c r="DF49" s="331"/>
      <c r="DG49" s="331"/>
      <c r="DH49" s="331"/>
      <c r="DI49" s="331"/>
      <c r="DJ49" s="331"/>
      <c r="DK49" s="331"/>
      <c r="DL49" s="331"/>
      <c r="DM49" s="331"/>
      <c r="DN49" s="331"/>
      <c r="DO49" s="331"/>
      <c r="DP49" s="331"/>
      <c r="DQ49" s="331"/>
      <c r="DR49" s="331"/>
      <c r="DS49" s="331"/>
      <c r="DT49" s="331"/>
      <c r="DU49" s="331"/>
      <c r="DV49" s="331"/>
      <c r="DW49" s="331"/>
      <c r="DX49" s="331"/>
      <c r="DY49" s="331"/>
      <c r="DZ49" s="331"/>
      <c r="EA49" s="331"/>
      <c r="EB49" s="331"/>
      <c r="EC49" s="331"/>
      <c r="ED49" s="331"/>
      <c r="EE49" s="331"/>
      <c r="EF49" s="331"/>
      <c r="EG49" s="331"/>
      <c r="EH49" s="331"/>
      <c r="EI49" s="331"/>
      <c r="EJ49" s="331"/>
      <c r="EK49" s="331"/>
      <c r="EL49" s="331"/>
      <c r="EM49" s="331"/>
      <c r="EN49" s="331"/>
      <c r="EO49" s="331"/>
      <c r="EP49" s="331"/>
      <c r="EQ49" s="331"/>
      <c r="ER49" s="332"/>
      <c r="ES49" s="233" t="s">
        <v>56</v>
      </c>
      <c r="ET49" s="234"/>
      <c r="EU49" s="234"/>
      <c r="EV49" s="234"/>
      <c r="EW49" s="234"/>
      <c r="EX49" s="234"/>
      <c r="EY49" s="235"/>
    </row>
    <row r="50" spans="1:155" ht="6" customHeight="1" x14ac:dyDescent="0.15">
      <c r="A50" s="25"/>
      <c r="B50" s="157"/>
      <c r="C50" s="157"/>
      <c r="D50" s="157"/>
      <c r="E50" s="157"/>
      <c r="F50" s="255"/>
      <c r="G50" s="255"/>
      <c r="H50" s="255"/>
      <c r="I50" s="255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  <c r="BJ50" s="193"/>
      <c r="BK50" s="193"/>
      <c r="BL50" s="156"/>
      <c r="BM50" s="156"/>
      <c r="BN50" s="156"/>
      <c r="BO50" s="156"/>
      <c r="BP50" s="156"/>
      <c r="BQ50" s="156"/>
      <c r="BR50" s="156"/>
      <c r="BS50" s="156"/>
      <c r="BT50" s="154"/>
      <c r="BU50" s="154"/>
      <c r="BV50" s="154"/>
      <c r="BW50" s="154"/>
      <c r="BX50" s="154"/>
      <c r="BY50" s="154"/>
      <c r="BZ50" s="154"/>
      <c r="CA50" s="154"/>
      <c r="CB50" s="154"/>
      <c r="CC50" s="154"/>
      <c r="CD50" s="154"/>
      <c r="CE50" s="154"/>
      <c r="CF50" s="154"/>
      <c r="CG50" s="154"/>
      <c r="CH50" s="154"/>
      <c r="CI50" s="154"/>
      <c r="CJ50" s="154"/>
      <c r="CK50" s="154"/>
      <c r="CL50" s="154"/>
      <c r="CM50" s="154"/>
      <c r="CN50" s="154"/>
      <c r="CO50" s="154"/>
      <c r="CP50" s="154"/>
      <c r="CQ50" s="154"/>
      <c r="CR50" s="154"/>
      <c r="CS50" s="154"/>
      <c r="CT50" s="154"/>
      <c r="CU50" s="154"/>
      <c r="CW50" s="204"/>
      <c r="CX50" s="205"/>
      <c r="CY50" s="205"/>
      <c r="CZ50" s="205"/>
      <c r="DA50" s="205"/>
      <c r="DB50" s="232"/>
      <c r="DC50" s="333"/>
      <c r="DD50" s="334"/>
      <c r="DE50" s="334"/>
      <c r="DF50" s="334"/>
      <c r="DG50" s="334"/>
      <c r="DH50" s="334"/>
      <c r="DI50" s="334"/>
      <c r="DJ50" s="334"/>
      <c r="DK50" s="334"/>
      <c r="DL50" s="334"/>
      <c r="DM50" s="334"/>
      <c r="DN50" s="334"/>
      <c r="DO50" s="334"/>
      <c r="DP50" s="334"/>
      <c r="DQ50" s="334"/>
      <c r="DR50" s="334"/>
      <c r="DS50" s="334"/>
      <c r="DT50" s="334"/>
      <c r="DU50" s="334"/>
      <c r="DV50" s="334"/>
      <c r="DW50" s="334"/>
      <c r="DX50" s="334"/>
      <c r="DY50" s="334"/>
      <c r="DZ50" s="334"/>
      <c r="EA50" s="334"/>
      <c r="EB50" s="334"/>
      <c r="EC50" s="334"/>
      <c r="ED50" s="334"/>
      <c r="EE50" s="334"/>
      <c r="EF50" s="334"/>
      <c r="EG50" s="334"/>
      <c r="EH50" s="334"/>
      <c r="EI50" s="334"/>
      <c r="EJ50" s="334"/>
      <c r="EK50" s="334"/>
      <c r="EL50" s="334"/>
      <c r="EM50" s="334"/>
      <c r="EN50" s="334"/>
      <c r="EO50" s="334"/>
      <c r="EP50" s="334"/>
      <c r="EQ50" s="334"/>
      <c r="ER50" s="335"/>
      <c r="ES50" s="233"/>
      <c r="ET50" s="234"/>
      <c r="EU50" s="234"/>
      <c r="EV50" s="234"/>
      <c r="EW50" s="234"/>
      <c r="EX50" s="234"/>
      <c r="EY50" s="235"/>
    </row>
    <row r="51" spans="1:155" ht="6" customHeight="1" x14ac:dyDescent="0.15">
      <c r="A51" s="25"/>
      <c r="B51" s="157"/>
      <c r="C51" s="157"/>
      <c r="D51" s="157"/>
      <c r="E51" s="157"/>
      <c r="F51" s="255"/>
      <c r="G51" s="255"/>
      <c r="H51" s="255"/>
      <c r="I51" s="255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  <c r="BJ51" s="193"/>
      <c r="BK51" s="193"/>
      <c r="BL51" s="156"/>
      <c r="BM51" s="156"/>
      <c r="BN51" s="156"/>
      <c r="BO51" s="156"/>
      <c r="BP51" s="156"/>
      <c r="BQ51" s="156"/>
      <c r="BR51" s="156"/>
      <c r="BS51" s="156"/>
      <c r="BT51" s="154"/>
      <c r="BU51" s="154"/>
      <c r="BV51" s="154"/>
      <c r="BW51" s="154"/>
      <c r="BX51" s="154"/>
      <c r="BY51" s="154"/>
      <c r="BZ51" s="154"/>
      <c r="CA51" s="154"/>
      <c r="CB51" s="154"/>
      <c r="CC51" s="154"/>
      <c r="CD51" s="154"/>
      <c r="CE51" s="154"/>
      <c r="CF51" s="154"/>
      <c r="CG51" s="154"/>
      <c r="CH51" s="154"/>
      <c r="CI51" s="154"/>
      <c r="CJ51" s="154"/>
      <c r="CK51" s="154"/>
      <c r="CL51" s="154"/>
      <c r="CM51" s="154"/>
      <c r="CN51" s="154"/>
      <c r="CO51" s="154"/>
      <c r="CP51" s="154"/>
      <c r="CQ51" s="154"/>
      <c r="CR51" s="154"/>
      <c r="CS51" s="154"/>
      <c r="CT51" s="154"/>
      <c r="CU51" s="154"/>
      <c r="CW51" s="204"/>
      <c r="CX51" s="205"/>
      <c r="CY51" s="205"/>
      <c r="CZ51" s="205"/>
      <c r="DA51" s="205"/>
      <c r="DB51" s="232"/>
      <c r="DC51" s="333"/>
      <c r="DD51" s="334"/>
      <c r="DE51" s="334"/>
      <c r="DF51" s="334"/>
      <c r="DG51" s="334"/>
      <c r="DH51" s="334"/>
      <c r="DI51" s="334"/>
      <c r="DJ51" s="334"/>
      <c r="DK51" s="334"/>
      <c r="DL51" s="334"/>
      <c r="DM51" s="334"/>
      <c r="DN51" s="334"/>
      <c r="DO51" s="334"/>
      <c r="DP51" s="334"/>
      <c r="DQ51" s="334"/>
      <c r="DR51" s="334"/>
      <c r="DS51" s="334"/>
      <c r="DT51" s="334"/>
      <c r="DU51" s="334"/>
      <c r="DV51" s="334"/>
      <c r="DW51" s="334"/>
      <c r="DX51" s="334"/>
      <c r="DY51" s="334"/>
      <c r="DZ51" s="334"/>
      <c r="EA51" s="334"/>
      <c r="EB51" s="334"/>
      <c r="EC51" s="334"/>
      <c r="ED51" s="334"/>
      <c r="EE51" s="334"/>
      <c r="EF51" s="334"/>
      <c r="EG51" s="334"/>
      <c r="EH51" s="334"/>
      <c r="EI51" s="334"/>
      <c r="EJ51" s="334"/>
      <c r="EK51" s="334"/>
      <c r="EL51" s="334"/>
      <c r="EM51" s="334"/>
      <c r="EN51" s="334"/>
      <c r="EO51" s="334"/>
      <c r="EP51" s="334"/>
      <c r="EQ51" s="334"/>
      <c r="ER51" s="335"/>
      <c r="ES51" s="233"/>
      <c r="ET51" s="234"/>
      <c r="EU51" s="234"/>
      <c r="EV51" s="234"/>
      <c r="EW51" s="234"/>
      <c r="EX51" s="234"/>
      <c r="EY51" s="235"/>
    </row>
    <row r="52" spans="1:155" ht="6" customHeight="1" x14ac:dyDescent="0.15">
      <c r="A52" s="25"/>
      <c r="B52" s="157"/>
      <c r="C52" s="157"/>
      <c r="D52" s="157"/>
      <c r="E52" s="157"/>
      <c r="F52" s="255"/>
      <c r="G52" s="255"/>
      <c r="H52" s="255"/>
      <c r="I52" s="255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  <c r="BJ52" s="193"/>
      <c r="BK52" s="193"/>
      <c r="BL52" s="156"/>
      <c r="BM52" s="156"/>
      <c r="BN52" s="156"/>
      <c r="BO52" s="156"/>
      <c r="BP52" s="156"/>
      <c r="BQ52" s="156"/>
      <c r="BR52" s="156"/>
      <c r="BS52" s="156"/>
      <c r="BT52" s="154"/>
      <c r="BU52" s="154"/>
      <c r="BV52" s="154"/>
      <c r="BW52" s="154"/>
      <c r="BX52" s="154"/>
      <c r="BY52" s="154"/>
      <c r="BZ52" s="154"/>
      <c r="CA52" s="154"/>
      <c r="CB52" s="154"/>
      <c r="CC52" s="154"/>
      <c r="CD52" s="154"/>
      <c r="CE52" s="154"/>
      <c r="CF52" s="154"/>
      <c r="CG52" s="154"/>
      <c r="CH52" s="154"/>
      <c r="CI52" s="154"/>
      <c r="CJ52" s="154"/>
      <c r="CK52" s="154"/>
      <c r="CL52" s="154"/>
      <c r="CM52" s="154"/>
      <c r="CN52" s="154"/>
      <c r="CO52" s="154"/>
      <c r="CP52" s="154"/>
      <c r="CQ52" s="154"/>
      <c r="CR52" s="154"/>
      <c r="CS52" s="154"/>
      <c r="CT52" s="154"/>
      <c r="CU52" s="154"/>
      <c r="CW52" s="204"/>
      <c r="CX52" s="205"/>
      <c r="CY52" s="205"/>
      <c r="CZ52" s="205"/>
      <c r="DA52" s="205"/>
      <c r="DB52" s="232"/>
      <c r="DC52" s="336"/>
      <c r="DD52" s="337"/>
      <c r="DE52" s="337"/>
      <c r="DF52" s="337"/>
      <c r="DG52" s="337"/>
      <c r="DH52" s="337"/>
      <c r="DI52" s="337"/>
      <c r="DJ52" s="337"/>
      <c r="DK52" s="337"/>
      <c r="DL52" s="337"/>
      <c r="DM52" s="337"/>
      <c r="DN52" s="337"/>
      <c r="DO52" s="337"/>
      <c r="DP52" s="337"/>
      <c r="DQ52" s="337"/>
      <c r="DR52" s="337"/>
      <c r="DS52" s="337"/>
      <c r="DT52" s="337"/>
      <c r="DU52" s="337"/>
      <c r="DV52" s="337"/>
      <c r="DW52" s="337"/>
      <c r="DX52" s="337"/>
      <c r="DY52" s="337"/>
      <c r="DZ52" s="337"/>
      <c r="EA52" s="337"/>
      <c r="EB52" s="337"/>
      <c r="EC52" s="337"/>
      <c r="ED52" s="337"/>
      <c r="EE52" s="337"/>
      <c r="EF52" s="337"/>
      <c r="EG52" s="337"/>
      <c r="EH52" s="337"/>
      <c r="EI52" s="337"/>
      <c r="EJ52" s="337"/>
      <c r="EK52" s="337"/>
      <c r="EL52" s="337"/>
      <c r="EM52" s="337"/>
      <c r="EN52" s="337"/>
      <c r="EO52" s="337"/>
      <c r="EP52" s="337"/>
      <c r="EQ52" s="337"/>
      <c r="ER52" s="338"/>
      <c r="ES52" s="233"/>
      <c r="ET52" s="234"/>
      <c r="EU52" s="234"/>
      <c r="EV52" s="234"/>
      <c r="EW52" s="234"/>
      <c r="EX52" s="234"/>
      <c r="EY52" s="235"/>
    </row>
    <row r="53" spans="1:155" ht="24" customHeight="1" x14ac:dyDescent="0.15">
      <c r="A53" s="25"/>
      <c r="B53" s="157"/>
      <c r="C53" s="157"/>
      <c r="D53" s="157"/>
      <c r="E53" s="157"/>
      <c r="F53" s="255"/>
      <c r="G53" s="255"/>
      <c r="H53" s="255"/>
      <c r="I53" s="255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31"/>
      <c r="Z53" s="231"/>
      <c r="AA53" s="231"/>
      <c r="AB53" s="348"/>
      <c r="AC53" s="348"/>
      <c r="AD53" s="348"/>
      <c r="AE53" s="348"/>
      <c r="AF53" s="348"/>
      <c r="AG53" s="348"/>
      <c r="AH53" s="348"/>
      <c r="AI53" s="348"/>
      <c r="AJ53" s="348"/>
      <c r="AK53" s="348"/>
      <c r="AL53" s="348"/>
      <c r="AM53" s="348"/>
      <c r="AN53" s="348"/>
      <c r="AO53" s="348"/>
      <c r="AP53" s="348"/>
      <c r="AQ53" s="348"/>
      <c r="AR53" s="348"/>
      <c r="AS53" s="348"/>
      <c r="AT53" s="348"/>
      <c r="AU53" s="348"/>
      <c r="AV53" s="348"/>
      <c r="AW53" s="348"/>
      <c r="AX53" s="348"/>
      <c r="AY53" s="348"/>
      <c r="AZ53" s="348"/>
      <c r="BA53" s="348"/>
      <c r="BB53" s="348"/>
      <c r="BC53" s="348"/>
      <c r="BD53" s="348"/>
      <c r="BE53" s="348"/>
      <c r="BF53" s="348"/>
      <c r="BG53" s="348"/>
      <c r="BH53" s="348"/>
      <c r="BI53" s="348"/>
      <c r="BJ53" s="348"/>
      <c r="BK53" s="348"/>
      <c r="BL53" s="156">
        <v>23</v>
      </c>
      <c r="BM53" s="156"/>
      <c r="BN53" s="156"/>
      <c r="BO53" s="156"/>
      <c r="BP53" s="156"/>
      <c r="BQ53" s="156"/>
      <c r="BR53" s="156"/>
      <c r="BS53" s="156"/>
      <c r="BT53" s="154">
        <f>ROUNDDOWN(AB53*0.23/1000,0)</f>
        <v>0</v>
      </c>
      <c r="BU53" s="154"/>
      <c r="BV53" s="154"/>
      <c r="BW53" s="154"/>
      <c r="BX53" s="154"/>
      <c r="BY53" s="154"/>
      <c r="BZ53" s="154"/>
      <c r="CA53" s="154"/>
      <c r="CB53" s="154"/>
      <c r="CC53" s="154"/>
      <c r="CD53" s="154"/>
      <c r="CE53" s="154"/>
      <c r="CF53" s="154"/>
      <c r="CG53" s="154"/>
      <c r="CH53" s="154"/>
      <c r="CI53" s="154"/>
      <c r="CJ53" s="154"/>
      <c r="CK53" s="154"/>
      <c r="CL53" s="154"/>
      <c r="CM53" s="154"/>
      <c r="CN53" s="154"/>
      <c r="CO53" s="154"/>
      <c r="CP53" s="154"/>
      <c r="CQ53" s="154"/>
      <c r="CR53" s="154"/>
      <c r="CS53" s="154"/>
      <c r="CT53" s="154"/>
      <c r="CU53" s="154"/>
      <c r="CW53" s="350" t="s">
        <v>85</v>
      </c>
      <c r="CX53" s="351"/>
      <c r="CY53" s="351"/>
      <c r="CZ53" s="351"/>
      <c r="DA53" s="351"/>
      <c r="DB53" s="351"/>
      <c r="DC53" s="351"/>
      <c r="DD53" s="351"/>
      <c r="DE53" s="351"/>
      <c r="DF53" s="351"/>
      <c r="DG53" s="351"/>
      <c r="DH53" s="351"/>
      <c r="DI53" s="351"/>
      <c r="DJ53" s="351"/>
      <c r="DK53" s="351"/>
      <c r="DL53" s="351"/>
      <c r="DM53" s="351"/>
      <c r="DN53" s="351"/>
      <c r="DO53" s="351"/>
      <c r="DP53" s="351"/>
      <c r="DQ53" s="351"/>
      <c r="DR53" s="351"/>
      <c r="DS53" s="351"/>
      <c r="DT53" s="351"/>
      <c r="DU53" s="351"/>
      <c r="DV53" s="351"/>
      <c r="DW53" s="351"/>
      <c r="DX53" s="351"/>
      <c r="DY53" s="351"/>
      <c r="DZ53" s="351"/>
      <c r="EA53" s="351"/>
      <c r="EB53" s="351"/>
      <c r="EC53" s="351"/>
      <c r="ED53" s="351"/>
      <c r="EE53" s="351"/>
      <c r="EF53" s="351"/>
      <c r="EG53" s="351"/>
      <c r="EH53" s="351"/>
      <c r="EI53" s="351"/>
      <c r="EJ53" s="351"/>
      <c r="EK53" s="351"/>
      <c r="EL53" s="351"/>
      <c r="EM53" s="351"/>
      <c r="EN53" s="351"/>
      <c r="EO53" s="351"/>
      <c r="EP53" s="351"/>
      <c r="EQ53" s="351"/>
      <c r="ER53" s="351"/>
      <c r="ES53" s="351"/>
      <c r="ET53" s="351"/>
      <c r="EU53" s="351"/>
      <c r="EV53" s="351"/>
      <c r="EW53" s="351"/>
      <c r="EX53" s="351"/>
      <c r="EY53" s="352"/>
    </row>
    <row r="54" spans="1:155" ht="6" customHeight="1" x14ac:dyDescent="0.15">
      <c r="A54" s="24" t="str">
        <f>B54</f>
        <v>38</v>
      </c>
      <c r="B54" s="157" t="s">
        <v>29</v>
      </c>
      <c r="C54" s="157"/>
      <c r="D54" s="157"/>
      <c r="E54" s="157"/>
      <c r="F54" s="255"/>
      <c r="G54" s="255"/>
      <c r="H54" s="255"/>
      <c r="I54" s="255"/>
      <c r="J54" s="198" t="s">
        <v>72</v>
      </c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200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  <c r="BI54" s="193"/>
      <c r="BJ54" s="193"/>
      <c r="BK54" s="193"/>
      <c r="BL54" s="156">
        <v>23</v>
      </c>
      <c r="BM54" s="156"/>
      <c r="BN54" s="156"/>
      <c r="BO54" s="156"/>
      <c r="BP54" s="156"/>
      <c r="BQ54" s="156"/>
      <c r="BR54" s="156"/>
      <c r="BS54" s="156"/>
      <c r="BT54" s="154">
        <f t="shared" ref="BT54" si="1">ROUNDDOWN(AB54*0.23/1000,0)</f>
        <v>0</v>
      </c>
      <c r="BU54" s="154"/>
      <c r="BV54" s="154"/>
      <c r="BW54" s="154"/>
      <c r="BX54" s="154"/>
      <c r="BY54" s="154"/>
      <c r="BZ54" s="154"/>
      <c r="CA54" s="154"/>
      <c r="CB54" s="154"/>
      <c r="CC54" s="154"/>
      <c r="CD54" s="154"/>
      <c r="CE54" s="154"/>
      <c r="CF54" s="154"/>
      <c r="CG54" s="154"/>
      <c r="CH54" s="154"/>
      <c r="CI54" s="154"/>
      <c r="CJ54" s="154"/>
      <c r="CK54" s="154"/>
      <c r="CL54" s="154"/>
      <c r="CM54" s="154"/>
      <c r="CN54" s="154"/>
      <c r="CO54" s="154"/>
      <c r="CP54" s="154"/>
      <c r="CQ54" s="154"/>
      <c r="CR54" s="154"/>
      <c r="CS54" s="154"/>
      <c r="CT54" s="154"/>
      <c r="CU54" s="154"/>
      <c r="CW54" s="204" t="s">
        <v>91</v>
      </c>
      <c r="CX54" s="205"/>
      <c r="CY54" s="205"/>
      <c r="CZ54" s="205"/>
      <c r="DA54" s="205"/>
      <c r="DB54" s="205"/>
      <c r="DC54" s="330"/>
      <c r="DD54" s="331"/>
      <c r="DE54" s="331"/>
      <c r="DF54" s="331"/>
      <c r="DG54" s="331"/>
      <c r="DH54" s="332"/>
      <c r="DI54" s="215" t="s">
        <v>57</v>
      </c>
      <c r="DJ54" s="215"/>
      <c r="DK54" s="215"/>
      <c r="DL54" s="215"/>
      <c r="DM54" s="215"/>
      <c r="DN54" s="215"/>
      <c r="DO54" s="330"/>
      <c r="DP54" s="331"/>
      <c r="DQ54" s="331"/>
      <c r="DR54" s="331"/>
      <c r="DS54" s="331"/>
      <c r="DT54" s="331"/>
      <c r="DU54" s="331"/>
      <c r="DV54" s="331"/>
      <c r="DW54" s="331"/>
      <c r="DX54" s="331"/>
      <c r="DY54" s="331"/>
      <c r="DZ54" s="332"/>
      <c r="EA54" s="215" t="s">
        <v>58</v>
      </c>
      <c r="EB54" s="215"/>
      <c r="EC54" s="215"/>
      <c r="ED54" s="215"/>
      <c r="EE54" s="215"/>
      <c r="EF54" s="215"/>
      <c r="EG54" s="330"/>
      <c r="EH54" s="331"/>
      <c r="EI54" s="331"/>
      <c r="EJ54" s="331"/>
      <c r="EK54" s="331"/>
      <c r="EL54" s="331"/>
      <c r="EM54" s="331"/>
      <c r="EN54" s="331"/>
      <c r="EO54" s="331"/>
      <c r="EP54" s="331"/>
      <c r="EQ54" s="331"/>
      <c r="ER54" s="332"/>
      <c r="ES54" s="216" t="s">
        <v>59</v>
      </c>
      <c r="ET54" s="216"/>
      <c r="EU54" s="216"/>
      <c r="EV54" s="216"/>
      <c r="EW54" s="216"/>
      <c r="EX54" s="216"/>
      <c r="EY54" s="217"/>
    </row>
    <row r="55" spans="1:155" ht="6" customHeight="1" x14ac:dyDescent="0.15">
      <c r="A55" s="25"/>
      <c r="B55" s="157"/>
      <c r="C55" s="157"/>
      <c r="D55" s="157"/>
      <c r="E55" s="157"/>
      <c r="F55" s="255"/>
      <c r="G55" s="255"/>
      <c r="H55" s="255"/>
      <c r="I55" s="255"/>
      <c r="J55" s="201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  <c r="BJ55" s="193"/>
      <c r="BK55" s="193"/>
      <c r="BL55" s="156"/>
      <c r="BM55" s="156"/>
      <c r="BN55" s="156"/>
      <c r="BO55" s="156"/>
      <c r="BP55" s="156"/>
      <c r="BQ55" s="156"/>
      <c r="BR55" s="156"/>
      <c r="BS55" s="156"/>
      <c r="BT55" s="154"/>
      <c r="BU55" s="154"/>
      <c r="BV55" s="154"/>
      <c r="BW55" s="154"/>
      <c r="BX55" s="154"/>
      <c r="BY55" s="154"/>
      <c r="BZ55" s="154"/>
      <c r="CA55" s="154"/>
      <c r="CB55" s="154"/>
      <c r="CC55" s="154"/>
      <c r="CD55" s="154"/>
      <c r="CE55" s="154"/>
      <c r="CF55" s="154"/>
      <c r="CG55" s="154"/>
      <c r="CH55" s="154"/>
      <c r="CI55" s="154"/>
      <c r="CJ55" s="154"/>
      <c r="CK55" s="154"/>
      <c r="CL55" s="154"/>
      <c r="CM55" s="154"/>
      <c r="CN55" s="154"/>
      <c r="CO55" s="154"/>
      <c r="CP55" s="154"/>
      <c r="CQ55" s="154"/>
      <c r="CR55" s="154"/>
      <c r="CS55" s="154"/>
      <c r="CT55" s="154"/>
      <c r="CU55" s="154"/>
      <c r="CW55" s="204"/>
      <c r="CX55" s="205"/>
      <c r="CY55" s="205"/>
      <c r="CZ55" s="205"/>
      <c r="DA55" s="205"/>
      <c r="DB55" s="205"/>
      <c r="DC55" s="333"/>
      <c r="DD55" s="334"/>
      <c r="DE55" s="334"/>
      <c r="DF55" s="334"/>
      <c r="DG55" s="334"/>
      <c r="DH55" s="335"/>
      <c r="DI55" s="215"/>
      <c r="DJ55" s="215"/>
      <c r="DK55" s="215"/>
      <c r="DL55" s="215"/>
      <c r="DM55" s="215"/>
      <c r="DN55" s="215"/>
      <c r="DO55" s="333"/>
      <c r="DP55" s="334"/>
      <c r="DQ55" s="334"/>
      <c r="DR55" s="334"/>
      <c r="DS55" s="334"/>
      <c r="DT55" s="334"/>
      <c r="DU55" s="334"/>
      <c r="DV55" s="334"/>
      <c r="DW55" s="334"/>
      <c r="DX55" s="334"/>
      <c r="DY55" s="334"/>
      <c r="DZ55" s="335"/>
      <c r="EA55" s="215"/>
      <c r="EB55" s="215"/>
      <c r="EC55" s="215"/>
      <c r="ED55" s="215"/>
      <c r="EE55" s="215"/>
      <c r="EF55" s="215"/>
      <c r="EG55" s="333"/>
      <c r="EH55" s="334"/>
      <c r="EI55" s="334"/>
      <c r="EJ55" s="334"/>
      <c r="EK55" s="334"/>
      <c r="EL55" s="334"/>
      <c r="EM55" s="334"/>
      <c r="EN55" s="334"/>
      <c r="EO55" s="334"/>
      <c r="EP55" s="334"/>
      <c r="EQ55" s="334"/>
      <c r="ER55" s="335"/>
      <c r="ES55" s="216"/>
      <c r="ET55" s="216"/>
      <c r="EU55" s="216"/>
      <c r="EV55" s="216"/>
      <c r="EW55" s="216"/>
      <c r="EX55" s="216"/>
      <c r="EY55" s="217"/>
    </row>
    <row r="56" spans="1:155" ht="6" customHeight="1" x14ac:dyDescent="0.15">
      <c r="A56" s="25"/>
      <c r="B56" s="157"/>
      <c r="C56" s="157"/>
      <c r="D56" s="157"/>
      <c r="E56" s="157"/>
      <c r="F56" s="255"/>
      <c r="G56" s="255"/>
      <c r="H56" s="255"/>
      <c r="I56" s="255"/>
      <c r="J56" s="201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  <c r="BJ56" s="193"/>
      <c r="BK56" s="193"/>
      <c r="BL56" s="156"/>
      <c r="BM56" s="156"/>
      <c r="BN56" s="156"/>
      <c r="BO56" s="156"/>
      <c r="BP56" s="156"/>
      <c r="BQ56" s="156"/>
      <c r="BR56" s="156"/>
      <c r="BS56" s="156"/>
      <c r="BT56" s="154"/>
      <c r="BU56" s="154"/>
      <c r="BV56" s="154"/>
      <c r="BW56" s="154"/>
      <c r="BX56" s="154"/>
      <c r="BY56" s="154"/>
      <c r="BZ56" s="154"/>
      <c r="CA56" s="154"/>
      <c r="CB56" s="154"/>
      <c r="CC56" s="154"/>
      <c r="CD56" s="154"/>
      <c r="CE56" s="154"/>
      <c r="CF56" s="154"/>
      <c r="CG56" s="154"/>
      <c r="CH56" s="154"/>
      <c r="CI56" s="154"/>
      <c r="CJ56" s="154"/>
      <c r="CK56" s="154"/>
      <c r="CL56" s="154"/>
      <c r="CM56" s="154"/>
      <c r="CN56" s="154"/>
      <c r="CO56" s="154"/>
      <c r="CP56" s="154"/>
      <c r="CQ56" s="154"/>
      <c r="CR56" s="154"/>
      <c r="CS56" s="154"/>
      <c r="CT56" s="154"/>
      <c r="CU56" s="154"/>
      <c r="CW56" s="204"/>
      <c r="CX56" s="205"/>
      <c r="CY56" s="205"/>
      <c r="CZ56" s="205"/>
      <c r="DA56" s="205"/>
      <c r="DB56" s="205"/>
      <c r="DC56" s="333"/>
      <c r="DD56" s="334"/>
      <c r="DE56" s="334"/>
      <c r="DF56" s="334"/>
      <c r="DG56" s="334"/>
      <c r="DH56" s="335"/>
      <c r="DI56" s="215"/>
      <c r="DJ56" s="215"/>
      <c r="DK56" s="215"/>
      <c r="DL56" s="215"/>
      <c r="DM56" s="215"/>
      <c r="DN56" s="215"/>
      <c r="DO56" s="333"/>
      <c r="DP56" s="334"/>
      <c r="DQ56" s="334"/>
      <c r="DR56" s="334"/>
      <c r="DS56" s="334"/>
      <c r="DT56" s="334"/>
      <c r="DU56" s="334"/>
      <c r="DV56" s="334"/>
      <c r="DW56" s="334"/>
      <c r="DX56" s="334"/>
      <c r="DY56" s="334"/>
      <c r="DZ56" s="335"/>
      <c r="EA56" s="215"/>
      <c r="EB56" s="215"/>
      <c r="EC56" s="215"/>
      <c r="ED56" s="215"/>
      <c r="EE56" s="215"/>
      <c r="EF56" s="215"/>
      <c r="EG56" s="333"/>
      <c r="EH56" s="334"/>
      <c r="EI56" s="334"/>
      <c r="EJ56" s="334"/>
      <c r="EK56" s="334"/>
      <c r="EL56" s="334"/>
      <c r="EM56" s="334"/>
      <c r="EN56" s="334"/>
      <c r="EO56" s="334"/>
      <c r="EP56" s="334"/>
      <c r="EQ56" s="334"/>
      <c r="ER56" s="335"/>
      <c r="ES56" s="216"/>
      <c r="ET56" s="216"/>
      <c r="EU56" s="216"/>
      <c r="EV56" s="216"/>
      <c r="EW56" s="216"/>
      <c r="EX56" s="216"/>
      <c r="EY56" s="217"/>
    </row>
    <row r="57" spans="1:155" ht="6" customHeight="1" x14ac:dyDescent="0.15">
      <c r="A57" s="25"/>
      <c r="B57" s="157"/>
      <c r="C57" s="157"/>
      <c r="D57" s="157"/>
      <c r="E57" s="157"/>
      <c r="F57" s="255"/>
      <c r="G57" s="255"/>
      <c r="H57" s="255"/>
      <c r="I57" s="255"/>
      <c r="J57" s="201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3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3"/>
      <c r="AO57" s="193"/>
      <c r="AP57" s="193"/>
      <c r="AQ57" s="193"/>
      <c r="AR57" s="193"/>
      <c r="AS57" s="193"/>
      <c r="AT57" s="193"/>
      <c r="AU57" s="193"/>
      <c r="AV57" s="193"/>
      <c r="AW57" s="193"/>
      <c r="AX57" s="193"/>
      <c r="AY57" s="193"/>
      <c r="AZ57" s="193"/>
      <c r="BA57" s="193"/>
      <c r="BB57" s="193"/>
      <c r="BC57" s="193"/>
      <c r="BD57" s="193"/>
      <c r="BE57" s="193"/>
      <c r="BF57" s="193"/>
      <c r="BG57" s="193"/>
      <c r="BH57" s="193"/>
      <c r="BI57" s="193"/>
      <c r="BJ57" s="193"/>
      <c r="BK57" s="193"/>
      <c r="BL57" s="156"/>
      <c r="BM57" s="156"/>
      <c r="BN57" s="156"/>
      <c r="BO57" s="156"/>
      <c r="BP57" s="156"/>
      <c r="BQ57" s="156"/>
      <c r="BR57" s="156"/>
      <c r="BS57" s="156"/>
      <c r="BT57" s="154"/>
      <c r="BU57" s="154"/>
      <c r="BV57" s="154"/>
      <c r="BW57" s="154"/>
      <c r="BX57" s="154"/>
      <c r="BY57" s="154"/>
      <c r="BZ57" s="154"/>
      <c r="CA57" s="154"/>
      <c r="CB57" s="154"/>
      <c r="CC57" s="154"/>
      <c r="CD57" s="154"/>
      <c r="CE57" s="154"/>
      <c r="CF57" s="154"/>
      <c r="CG57" s="154"/>
      <c r="CH57" s="154"/>
      <c r="CI57" s="154"/>
      <c r="CJ57" s="154"/>
      <c r="CK57" s="154"/>
      <c r="CL57" s="154"/>
      <c r="CM57" s="154"/>
      <c r="CN57" s="154"/>
      <c r="CO57" s="154"/>
      <c r="CP57" s="154"/>
      <c r="CQ57" s="154"/>
      <c r="CR57" s="154"/>
      <c r="CS57" s="154"/>
      <c r="CT57" s="154"/>
      <c r="CU57" s="154"/>
      <c r="CV57" s="26"/>
      <c r="CW57" s="204"/>
      <c r="CX57" s="205"/>
      <c r="CY57" s="205"/>
      <c r="CZ57" s="205"/>
      <c r="DA57" s="205"/>
      <c r="DB57" s="205"/>
      <c r="DC57" s="336"/>
      <c r="DD57" s="337"/>
      <c r="DE57" s="337"/>
      <c r="DF57" s="337"/>
      <c r="DG57" s="337"/>
      <c r="DH57" s="338"/>
      <c r="DI57" s="215"/>
      <c r="DJ57" s="215"/>
      <c r="DK57" s="215"/>
      <c r="DL57" s="215"/>
      <c r="DM57" s="215"/>
      <c r="DN57" s="215"/>
      <c r="DO57" s="336"/>
      <c r="DP57" s="337"/>
      <c r="DQ57" s="337"/>
      <c r="DR57" s="337"/>
      <c r="DS57" s="337"/>
      <c r="DT57" s="337"/>
      <c r="DU57" s="337"/>
      <c r="DV57" s="337"/>
      <c r="DW57" s="337"/>
      <c r="DX57" s="337"/>
      <c r="DY57" s="337"/>
      <c r="DZ57" s="338"/>
      <c r="EA57" s="215"/>
      <c r="EB57" s="215"/>
      <c r="EC57" s="215"/>
      <c r="ED57" s="215"/>
      <c r="EE57" s="215"/>
      <c r="EF57" s="215"/>
      <c r="EG57" s="336"/>
      <c r="EH57" s="337"/>
      <c r="EI57" s="337"/>
      <c r="EJ57" s="337"/>
      <c r="EK57" s="337"/>
      <c r="EL57" s="337"/>
      <c r="EM57" s="337"/>
      <c r="EN57" s="337"/>
      <c r="EO57" s="337"/>
      <c r="EP57" s="337"/>
      <c r="EQ57" s="337"/>
      <c r="ER57" s="338"/>
      <c r="ES57" s="216"/>
      <c r="ET57" s="216"/>
      <c r="EU57" s="216"/>
      <c r="EV57" s="216"/>
      <c r="EW57" s="216"/>
      <c r="EX57" s="216"/>
      <c r="EY57" s="217"/>
    </row>
    <row r="58" spans="1:155" ht="6" customHeight="1" x14ac:dyDescent="0.15">
      <c r="A58" s="25"/>
      <c r="B58" s="157"/>
      <c r="C58" s="157"/>
      <c r="D58" s="157"/>
      <c r="E58" s="157"/>
      <c r="F58" s="255"/>
      <c r="G58" s="255"/>
      <c r="H58" s="255"/>
      <c r="I58" s="255"/>
      <c r="J58" s="218" t="s">
        <v>73</v>
      </c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  <c r="Z58" s="219"/>
      <c r="AA58" s="220"/>
      <c r="AB58" s="348"/>
      <c r="AC58" s="348"/>
      <c r="AD58" s="348"/>
      <c r="AE58" s="348"/>
      <c r="AF58" s="348"/>
      <c r="AG58" s="348"/>
      <c r="AH58" s="348"/>
      <c r="AI58" s="348"/>
      <c r="AJ58" s="348"/>
      <c r="AK58" s="348"/>
      <c r="AL58" s="348"/>
      <c r="AM58" s="348"/>
      <c r="AN58" s="348"/>
      <c r="AO58" s="348"/>
      <c r="AP58" s="348"/>
      <c r="AQ58" s="348"/>
      <c r="AR58" s="348"/>
      <c r="AS58" s="348"/>
      <c r="AT58" s="348"/>
      <c r="AU58" s="348"/>
      <c r="AV58" s="348"/>
      <c r="AW58" s="348"/>
      <c r="AX58" s="348"/>
      <c r="AY58" s="348"/>
      <c r="AZ58" s="348"/>
      <c r="BA58" s="348"/>
      <c r="BB58" s="348"/>
      <c r="BC58" s="348"/>
      <c r="BD58" s="348"/>
      <c r="BE58" s="348"/>
      <c r="BF58" s="348"/>
      <c r="BG58" s="348"/>
      <c r="BH58" s="348"/>
      <c r="BI58" s="348"/>
      <c r="BJ58" s="348"/>
      <c r="BK58" s="348"/>
      <c r="BL58" s="156">
        <v>23</v>
      </c>
      <c r="BM58" s="156"/>
      <c r="BN58" s="156"/>
      <c r="BO58" s="156"/>
      <c r="BP58" s="156"/>
      <c r="BQ58" s="156"/>
      <c r="BR58" s="156"/>
      <c r="BS58" s="156"/>
      <c r="BT58" s="154">
        <f t="shared" ref="BT58" si="2">ROUNDDOWN(AB58*0.23/1000,0)</f>
        <v>0</v>
      </c>
      <c r="BU58" s="154"/>
      <c r="BV58" s="154"/>
      <c r="BW58" s="154"/>
      <c r="BX58" s="154"/>
      <c r="BY58" s="154"/>
      <c r="BZ58" s="154"/>
      <c r="CA58" s="154"/>
      <c r="CB58" s="154"/>
      <c r="CC58" s="154"/>
      <c r="CD58" s="154"/>
      <c r="CE58" s="154"/>
      <c r="CF58" s="154"/>
      <c r="CG58" s="154"/>
      <c r="CH58" s="154"/>
      <c r="CI58" s="154"/>
      <c r="CJ58" s="154"/>
      <c r="CK58" s="154"/>
      <c r="CL58" s="154"/>
      <c r="CM58" s="154"/>
      <c r="CN58" s="154"/>
      <c r="CO58" s="154"/>
      <c r="CP58" s="154"/>
      <c r="CQ58" s="154"/>
      <c r="CR58" s="154"/>
      <c r="CS58" s="154"/>
      <c r="CT58" s="154"/>
      <c r="CU58" s="154"/>
      <c r="CV58" s="26"/>
      <c r="CW58" s="112"/>
      <c r="CX58" s="113"/>
      <c r="CY58" s="113"/>
      <c r="CZ58" s="113"/>
      <c r="DA58" s="113"/>
      <c r="DB58" s="113"/>
      <c r="DC58" s="113"/>
      <c r="DD58" s="113"/>
      <c r="DE58" s="113"/>
      <c r="DF58" s="113"/>
      <c r="DG58" s="113"/>
      <c r="DH58" s="113"/>
      <c r="DI58" s="113"/>
      <c r="DJ58" s="113"/>
      <c r="DK58" s="113"/>
      <c r="DL58" s="113"/>
      <c r="DM58" s="113"/>
      <c r="DN58" s="113"/>
      <c r="DO58" s="113"/>
      <c r="DP58" s="113"/>
      <c r="DQ58" s="113"/>
      <c r="DR58" s="113"/>
      <c r="DS58" s="113"/>
      <c r="DT58" s="113"/>
      <c r="DU58" s="113"/>
      <c r="DV58" s="113"/>
      <c r="DW58" s="113"/>
      <c r="DX58" s="113"/>
      <c r="DY58" s="113"/>
      <c r="DZ58" s="113"/>
      <c r="EA58" s="113"/>
      <c r="EB58" s="113"/>
      <c r="EC58" s="113"/>
      <c r="ED58" s="113"/>
      <c r="EE58" s="113"/>
      <c r="EF58" s="113"/>
      <c r="EG58" s="113"/>
      <c r="EH58" s="113"/>
      <c r="EI58" s="113"/>
      <c r="EJ58" s="113"/>
      <c r="EK58" s="113"/>
      <c r="EL58" s="113"/>
      <c r="EM58" s="113"/>
      <c r="EN58" s="113"/>
      <c r="EO58" s="113"/>
      <c r="EP58" s="113"/>
      <c r="EQ58" s="113"/>
      <c r="ER58" s="113"/>
      <c r="ES58" s="113"/>
      <c r="ET58" s="113"/>
      <c r="EU58" s="113"/>
      <c r="EV58" s="113"/>
      <c r="EW58" s="113"/>
      <c r="EX58" s="113"/>
      <c r="EY58" s="114"/>
    </row>
    <row r="59" spans="1:155" ht="6" customHeight="1" x14ac:dyDescent="0.15">
      <c r="A59" s="25"/>
      <c r="B59" s="157"/>
      <c r="C59" s="157"/>
      <c r="D59" s="157"/>
      <c r="E59" s="157"/>
      <c r="F59" s="255"/>
      <c r="G59" s="255"/>
      <c r="H59" s="255"/>
      <c r="I59" s="255"/>
      <c r="J59" s="218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9"/>
      <c r="Z59" s="219"/>
      <c r="AA59" s="220"/>
      <c r="AB59" s="348"/>
      <c r="AC59" s="348"/>
      <c r="AD59" s="348"/>
      <c r="AE59" s="348"/>
      <c r="AF59" s="348"/>
      <c r="AG59" s="348"/>
      <c r="AH59" s="348"/>
      <c r="AI59" s="348"/>
      <c r="AJ59" s="348"/>
      <c r="AK59" s="348"/>
      <c r="AL59" s="348"/>
      <c r="AM59" s="348"/>
      <c r="AN59" s="348"/>
      <c r="AO59" s="348"/>
      <c r="AP59" s="348"/>
      <c r="AQ59" s="348"/>
      <c r="AR59" s="348"/>
      <c r="AS59" s="348"/>
      <c r="AT59" s="348"/>
      <c r="AU59" s="348"/>
      <c r="AV59" s="348"/>
      <c r="AW59" s="348"/>
      <c r="AX59" s="348"/>
      <c r="AY59" s="348"/>
      <c r="AZ59" s="348"/>
      <c r="BA59" s="348"/>
      <c r="BB59" s="348"/>
      <c r="BC59" s="348"/>
      <c r="BD59" s="348"/>
      <c r="BE59" s="348"/>
      <c r="BF59" s="348"/>
      <c r="BG59" s="348"/>
      <c r="BH59" s="348"/>
      <c r="BI59" s="348"/>
      <c r="BJ59" s="348"/>
      <c r="BK59" s="348"/>
      <c r="BL59" s="156"/>
      <c r="BM59" s="156"/>
      <c r="BN59" s="156"/>
      <c r="BO59" s="156"/>
      <c r="BP59" s="156"/>
      <c r="BQ59" s="156"/>
      <c r="BR59" s="156"/>
      <c r="BS59" s="156"/>
      <c r="BT59" s="154"/>
      <c r="BU59" s="154"/>
      <c r="BV59" s="154"/>
      <c r="BW59" s="154"/>
      <c r="BX59" s="154"/>
      <c r="BY59" s="154"/>
      <c r="BZ59" s="154"/>
      <c r="CA59" s="154"/>
      <c r="CB59" s="154"/>
      <c r="CC59" s="154"/>
      <c r="CD59" s="154"/>
      <c r="CE59" s="154"/>
      <c r="CF59" s="154"/>
      <c r="CG59" s="154"/>
      <c r="CH59" s="154"/>
      <c r="CI59" s="154"/>
      <c r="CJ59" s="154"/>
      <c r="CK59" s="154"/>
      <c r="CL59" s="154"/>
      <c r="CM59" s="154"/>
      <c r="CN59" s="154"/>
      <c r="CO59" s="154"/>
      <c r="CP59" s="154"/>
      <c r="CQ59" s="154"/>
      <c r="CR59" s="154"/>
      <c r="CS59" s="154"/>
      <c r="CT59" s="154"/>
      <c r="CU59" s="154"/>
      <c r="CV59" s="26"/>
      <c r="CW59" s="112"/>
      <c r="CX59" s="113"/>
      <c r="CY59" s="113"/>
      <c r="CZ59" s="113"/>
      <c r="DA59" s="113"/>
      <c r="DB59" s="113"/>
      <c r="DC59" s="113"/>
      <c r="DD59" s="113"/>
      <c r="DE59" s="113"/>
      <c r="DF59" s="113"/>
      <c r="DG59" s="113"/>
      <c r="DH59" s="113"/>
      <c r="DI59" s="113"/>
      <c r="DJ59" s="113"/>
      <c r="DK59" s="113"/>
      <c r="DL59" s="113"/>
      <c r="DM59" s="113"/>
      <c r="DN59" s="113"/>
      <c r="DO59" s="113"/>
      <c r="DP59" s="113"/>
      <c r="DQ59" s="113"/>
      <c r="DR59" s="113"/>
      <c r="DS59" s="113"/>
      <c r="DT59" s="113"/>
      <c r="DU59" s="113"/>
      <c r="DV59" s="113"/>
      <c r="DW59" s="113"/>
      <c r="DX59" s="113"/>
      <c r="DY59" s="113"/>
      <c r="DZ59" s="113"/>
      <c r="EA59" s="113"/>
      <c r="EB59" s="113"/>
      <c r="EC59" s="113"/>
      <c r="ED59" s="113"/>
      <c r="EE59" s="113"/>
      <c r="EF59" s="113"/>
      <c r="EG59" s="113"/>
      <c r="EH59" s="113"/>
      <c r="EI59" s="113"/>
      <c r="EJ59" s="113"/>
      <c r="EK59" s="113"/>
      <c r="EL59" s="113"/>
      <c r="EM59" s="113"/>
      <c r="EN59" s="113"/>
      <c r="EO59" s="113"/>
      <c r="EP59" s="113"/>
      <c r="EQ59" s="113"/>
      <c r="ER59" s="113"/>
      <c r="ES59" s="113"/>
      <c r="ET59" s="113"/>
      <c r="EU59" s="113"/>
      <c r="EV59" s="113"/>
      <c r="EW59" s="113"/>
      <c r="EX59" s="113"/>
      <c r="EY59" s="114"/>
    </row>
    <row r="60" spans="1:155" ht="6" customHeight="1" x14ac:dyDescent="0.15">
      <c r="A60" s="25"/>
      <c r="B60" s="157"/>
      <c r="C60" s="157"/>
      <c r="D60" s="157"/>
      <c r="E60" s="157"/>
      <c r="F60" s="255"/>
      <c r="G60" s="255"/>
      <c r="H60" s="255"/>
      <c r="I60" s="255"/>
      <c r="J60" s="218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9"/>
      <c r="Z60" s="219"/>
      <c r="AA60" s="220"/>
      <c r="AB60" s="348"/>
      <c r="AC60" s="348"/>
      <c r="AD60" s="348"/>
      <c r="AE60" s="348"/>
      <c r="AF60" s="348"/>
      <c r="AG60" s="348"/>
      <c r="AH60" s="348"/>
      <c r="AI60" s="348"/>
      <c r="AJ60" s="348"/>
      <c r="AK60" s="348"/>
      <c r="AL60" s="348"/>
      <c r="AM60" s="348"/>
      <c r="AN60" s="348"/>
      <c r="AO60" s="348"/>
      <c r="AP60" s="348"/>
      <c r="AQ60" s="348"/>
      <c r="AR60" s="348"/>
      <c r="AS60" s="348"/>
      <c r="AT60" s="348"/>
      <c r="AU60" s="348"/>
      <c r="AV60" s="348"/>
      <c r="AW60" s="348"/>
      <c r="AX60" s="348"/>
      <c r="AY60" s="348"/>
      <c r="AZ60" s="348"/>
      <c r="BA60" s="348"/>
      <c r="BB60" s="348"/>
      <c r="BC60" s="348"/>
      <c r="BD60" s="348"/>
      <c r="BE60" s="348"/>
      <c r="BF60" s="348"/>
      <c r="BG60" s="348"/>
      <c r="BH60" s="348"/>
      <c r="BI60" s="348"/>
      <c r="BJ60" s="348"/>
      <c r="BK60" s="348"/>
      <c r="BL60" s="156"/>
      <c r="BM60" s="156"/>
      <c r="BN60" s="156"/>
      <c r="BO60" s="156"/>
      <c r="BP60" s="156"/>
      <c r="BQ60" s="156"/>
      <c r="BR60" s="156"/>
      <c r="BS60" s="156"/>
      <c r="BT60" s="154"/>
      <c r="BU60" s="154"/>
      <c r="BV60" s="154"/>
      <c r="BW60" s="154"/>
      <c r="BX60" s="154"/>
      <c r="BY60" s="154"/>
      <c r="BZ60" s="154"/>
      <c r="CA60" s="154"/>
      <c r="CB60" s="154"/>
      <c r="CC60" s="154"/>
      <c r="CD60" s="154"/>
      <c r="CE60" s="154"/>
      <c r="CF60" s="154"/>
      <c r="CG60" s="154"/>
      <c r="CH60" s="154"/>
      <c r="CI60" s="154"/>
      <c r="CJ60" s="154"/>
      <c r="CK60" s="154"/>
      <c r="CL60" s="154"/>
      <c r="CM60" s="154"/>
      <c r="CN60" s="154"/>
      <c r="CO60" s="154"/>
      <c r="CP60" s="154"/>
      <c r="CQ60" s="154"/>
      <c r="CR60" s="154"/>
      <c r="CS60" s="154"/>
      <c r="CT60" s="154"/>
      <c r="CU60" s="154"/>
      <c r="CW60" s="112"/>
      <c r="CX60" s="113"/>
      <c r="CY60" s="113"/>
      <c r="CZ60" s="113"/>
      <c r="DA60" s="113"/>
      <c r="DB60" s="113"/>
      <c r="DC60" s="113"/>
      <c r="DD60" s="113"/>
      <c r="DE60" s="113"/>
      <c r="DF60" s="113"/>
      <c r="DG60" s="113"/>
      <c r="DH60" s="113"/>
      <c r="DI60" s="113"/>
      <c r="DJ60" s="113"/>
      <c r="DK60" s="113"/>
      <c r="DL60" s="113"/>
      <c r="DM60" s="113"/>
      <c r="DN60" s="113"/>
      <c r="DO60" s="113"/>
      <c r="DP60" s="113"/>
      <c r="DQ60" s="113"/>
      <c r="DR60" s="113"/>
      <c r="DS60" s="113"/>
      <c r="DT60" s="113"/>
      <c r="DU60" s="113"/>
      <c r="DV60" s="113"/>
      <c r="DW60" s="113"/>
      <c r="DX60" s="113"/>
      <c r="DY60" s="113"/>
      <c r="DZ60" s="113"/>
      <c r="EA60" s="113"/>
      <c r="EB60" s="113"/>
      <c r="EC60" s="113"/>
      <c r="ED60" s="113"/>
      <c r="EE60" s="113"/>
      <c r="EF60" s="113"/>
      <c r="EG60" s="113"/>
      <c r="EH60" s="113"/>
      <c r="EI60" s="113"/>
      <c r="EJ60" s="113"/>
      <c r="EK60" s="113"/>
      <c r="EL60" s="113"/>
      <c r="EM60" s="113"/>
      <c r="EN60" s="113"/>
      <c r="EO60" s="113"/>
      <c r="EP60" s="113"/>
      <c r="EQ60" s="113"/>
      <c r="ER60" s="113"/>
      <c r="ES60" s="113"/>
      <c r="ET60" s="113"/>
      <c r="EU60" s="113"/>
      <c r="EV60" s="113"/>
      <c r="EW60" s="113"/>
      <c r="EX60" s="113"/>
      <c r="EY60" s="114"/>
    </row>
    <row r="61" spans="1:155" ht="6" customHeight="1" x14ac:dyDescent="0.15">
      <c r="A61" s="25"/>
      <c r="B61" s="157"/>
      <c r="C61" s="157"/>
      <c r="D61" s="157"/>
      <c r="E61" s="157"/>
      <c r="F61" s="255"/>
      <c r="G61" s="255"/>
      <c r="H61" s="255"/>
      <c r="I61" s="255"/>
      <c r="J61" s="221"/>
      <c r="K61" s="222"/>
      <c r="L61" s="222"/>
      <c r="M61" s="222"/>
      <c r="N61" s="222"/>
      <c r="O61" s="222"/>
      <c r="P61" s="222"/>
      <c r="Q61" s="222"/>
      <c r="R61" s="219"/>
      <c r="S61" s="219"/>
      <c r="T61" s="219"/>
      <c r="U61" s="219"/>
      <c r="V61" s="219"/>
      <c r="W61" s="219"/>
      <c r="X61" s="219"/>
      <c r="Y61" s="219"/>
      <c r="Z61" s="219"/>
      <c r="AA61" s="220"/>
      <c r="AB61" s="348"/>
      <c r="AC61" s="348"/>
      <c r="AD61" s="348"/>
      <c r="AE61" s="348"/>
      <c r="AF61" s="348"/>
      <c r="AG61" s="348"/>
      <c r="AH61" s="348"/>
      <c r="AI61" s="348"/>
      <c r="AJ61" s="348"/>
      <c r="AK61" s="348"/>
      <c r="AL61" s="348"/>
      <c r="AM61" s="348"/>
      <c r="AN61" s="348"/>
      <c r="AO61" s="348"/>
      <c r="AP61" s="348"/>
      <c r="AQ61" s="348"/>
      <c r="AR61" s="348"/>
      <c r="AS61" s="348"/>
      <c r="AT61" s="348"/>
      <c r="AU61" s="348"/>
      <c r="AV61" s="348"/>
      <c r="AW61" s="348"/>
      <c r="AX61" s="348"/>
      <c r="AY61" s="348"/>
      <c r="AZ61" s="348"/>
      <c r="BA61" s="348"/>
      <c r="BB61" s="348"/>
      <c r="BC61" s="348"/>
      <c r="BD61" s="348"/>
      <c r="BE61" s="348"/>
      <c r="BF61" s="348"/>
      <c r="BG61" s="348"/>
      <c r="BH61" s="348"/>
      <c r="BI61" s="348"/>
      <c r="BJ61" s="348"/>
      <c r="BK61" s="348"/>
      <c r="BL61" s="156"/>
      <c r="BM61" s="156"/>
      <c r="BN61" s="156"/>
      <c r="BO61" s="156"/>
      <c r="BP61" s="156"/>
      <c r="BQ61" s="156"/>
      <c r="BR61" s="156"/>
      <c r="BS61" s="156"/>
      <c r="BT61" s="154"/>
      <c r="BU61" s="154"/>
      <c r="BV61" s="154"/>
      <c r="BW61" s="154"/>
      <c r="BX61" s="154"/>
      <c r="BY61" s="154"/>
      <c r="BZ61" s="154"/>
      <c r="CA61" s="154"/>
      <c r="CB61" s="154"/>
      <c r="CC61" s="154"/>
      <c r="CD61" s="154"/>
      <c r="CE61" s="154"/>
      <c r="CF61" s="154"/>
      <c r="CG61" s="154"/>
      <c r="CH61" s="154"/>
      <c r="CI61" s="154"/>
      <c r="CJ61" s="154"/>
      <c r="CK61" s="154"/>
      <c r="CL61" s="154"/>
      <c r="CM61" s="154"/>
      <c r="CN61" s="154"/>
      <c r="CO61" s="154"/>
      <c r="CP61" s="154"/>
      <c r="CQ61" s="154"/>
      <c r="CR61" s="154"/>
      <c r="CS61" s="154"/>
      <c r="CT61" s="154"/>
      <c r="CU61" s="154"/>
      <c r="CW61" s="115"/>
      <c r="CX61" s="116"/>
      <c r="CY61" s="116"/>
      <c r="CZ61" s="116"/>
      <c r="DA61" s="116"/>
      <c r="DB61" s="116"/>
      <c r="DC61" s="116"/>
      <c r="DD61" s="116"/>
      <c r="DE61" s="116"/>
      <c r="DF61" s="116"/>
      <c r="DG61" s="116"/>
      <c r="DH61" s="116"/>
      <c r="DI61" s="116"/>
      <c r="DJ61" s="116"/>
      <c r="DK61" s="116"/>
      <c r="DL61" s="116"/>
      <c r="DM61" s="116"/>
      <c r="DN61" s="116"/>
      <c r="DO61" s="116"/>
      <c r="DP61" s="116"/>
      <c r="DQ61" s="116"/>
      <c r="DR61" s="116"/>
      <c r="DS61" s="116"/>
      <c r="DT61" s="116"/>
      <c r="DU61" s="116"/>
      <c r="DV61" s="116"/>
      <c r="DW61" s="116"/>
      <c r="DX61" s="116"/>
      <c r="DY61" s="116"/>
      <c r="DZ61" s="116"/>
      <c r="EA61" s="116"/>
      <c r="EB61" s="116"/>
      <c r="EC61" s="116"/>
      <c r="ED61" s="116"/>
      <c r="EE61" s="116"/>
      <c r="EF61" s="116"/>
      <c r="EG61" s="116"/>
      <c r="EH61" s="116"/>
      <c r="EI61" s="116"/>
      <c r="EJ61" s="116"/>
      <c r="EK61" s="116"/>
      <c r="EL61" s="116"/>
      <c r="EM61" s="116"/>
      <c r="EN61" s="116"/>
      <c r="EO61" s="116"/>
      <c r="EP61" s="116"/>
      <c r="EQ61" s="116"/>
      <c r="ER61" s="116"/>
      <c r="ES61" s="116"/>
      <c r="ET61" s="116"/>
      <c r="EU61" s="116"/>
      <c r="EV61" s="116"/>
      <c r="EW61" s="116"/>
      <c r="EX61" s="116"/>
      <c r="EY61" s="117"/>
    </row>
    <row r="62" spans="1:155" ht="6" customHeight="1" x14ac:dyDescent="0.15">
      <c r="A62" s="24" t="s">
        <v>30</v>
      </c>
      <c r="B62" s="157" t="s">
        <v>31</v>
      </c>
      <c r="C62" s="157"/>
      <c r="D62" s="157"/>
      <c r="E62" s="157"/>
      <c r="F62" s="255"/>
      <c r="G62" s="255"/>
      <c r="H62" s="255"/>
      <c r="I62" s="256"/>
      <c r="J62" s="189"/>
      <c r="K62" s="190"/>
      <c r="L62" s="190"/>
      <c r="M62" s="190"/>
      <c r="N62" s="190"/>
      <c r="O62" s="190"/>
      <c r="P62" s="190"/>
      <c r="Q62" s="190"/>
      <c r="R62" s="189"/>
      <c r="S62" s="190"/>
      <c r="T62" s="190"/>
      <c r="U62" s="190"/>
      <c r="V62" s="190"/>
      <c r="W62" s="190"/>
      <c r="X62" s="190"/>
      <c r="Y62" s="190"/>
      <c r="Z62" s="190"/>
      <c r="AA62" s="191"/>
      <c r="AB62" s="192"/>
      <c r="AC62" s="193"/>
      <c r="AD62" s="193"/>
      <c r="AE62" s="193"/>
      <c r="AF62" s="193"/>
      <c r="AG62" s="193"/>
      <c r="AH62" s="193"/>
      <c r="AI62" s="193"/>
      <c r="AJ62" s="193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93"/>
      <c r="BC62" s="193"/>
      <c r="BD62" s="193"/>
      <c r="BE62" s="193"/>
      <c r="BF62" s="193"/>
      <c r="BG62" s="193"/>
      <c r="BH62" s="193"/>
      <c r="BI62" s="193"/>
      <c r="BJ62" s="193"/>
      <c r="BK62" s="193"/>
      <c r="BL62" s="156">
        <v>40</v>
      </c>
      <c r="BM62" s="156"/>
      <c r="BN62" s="156"/>
      <c r="BO62" s="156"/>
      <c r="BP62" s="156"/>
      <c r="BQ62" s="156"/>
      <c r="BR62" s="156"/>
      <c r="BS62" s="156"/>
      <c r="BT62" s="154">
        <f>ROUNDDOWN(AB62*0.4/1000,0)</f>
        <v>0</v>
      </c>
      <c r="BU62" s="154"/>
      <c r="BV62" s="154"/>
      <c r="BW62" s="154"/>
      <c r="BX62" s="154"/>
      <c r="BY62" s="154"/>
      <c r="BZ62" s="154"/>
      <c r="CA62" s="154"/>
      <c r="CB62" s="154"/>
      <c r="CC62" s="154"/>
      <c r="CD62" s="154"/>
      <c r="CE62" s="154"/>
      <c r="CF62" s="154"/>
      <c r="CG62" s="154"/>
      <c r="CH62" s="154"/>
      <c r="CI62" s="154"/>
      <c r="CJ62" s="154"/>
      <c r="CK62" s="154"/>
      <c r="CL62" s="154"/>
      <c r="CM62" s="154"/>
      <c r="CN62" s="154"/>
      <c r="CO62" s="154"/>
      <c r="CP62" s="154"/>
      <c r="CQ62" s="154"/>
      <c r="CR62" s="154"/>
      <c r="CS62" s="154"/>
      <c r="CT62" s="154"/>
      <c r="CU62" s="154"/>
      <c r="CV62" s="27"/>
      <c r="CW62" s="174" t="s">
        <v>61</v>
      </c>
      <c r="CX62" s="175"/>
      <c r="CY62" s="175"/>
      <c r="CZ62" s="175"/>
      <c r="DA62" s="175"/>
      <c r="DB62" s="175"/>
      <c r="DC62" s="175"/>
      <c r="DD62" s="175"/>
      <c r="DE62" s="175"/>
      <c r="DF62" s="175"/>
      <c r="DG62" s="175"/>
      <c r="DH62" s="175"/>
      <c r="DI62" s="175"/>
      <c r="DJ62" s="175"/>
      <c r="DK62" s="175"/>
      <c r="DL62" s="175"/>
      <c r="DM62" s="175"/>
      <c r="DN62" s="175"/>
      <c r="DO62" s="175"/>
      <c r="DP62" s="175"/>
      <c r="DQ62" s="175"/>
      <c r="DR62" s="175"/>
      <c r="DS62" s="175"/>
      <c r="DT62" s="175"/>
      <c r="DU62" s="175"/>
      <c r="DV62" s="175"/>
      <c r="DW62" s="175"/>
      <c r="DX62" s="175"/>
      <c r="DY62" s="175"/>
      <c r="DZ62" s="175"/>
      <c r="EA62" s="175"/>
      <c r="EB62" s="175"/>
      <c r="EC62" s="175"/>
      <c r="ED62" s="175"/>
      <c r="EE62" s="175"/>
      <c r="EF62" s="175"/>
      <c r="EG62" s="175"/>
      <c r="EH62" s="175"/>
      <c r="EI62" s="175"/>
      <c r="EJ62" s="175"/>
      <c r="EK62" s="175"/>
      <c r="EL62" s="175"/>
      <c r="EM62" s="175"/>
      <c r="EN62" s="175"/>
      <c r="EO62" s="175"/>
      <c r="EP62" s="175"/>
      <c r="EQ62" s="175"/>
      <c r="ER62" s="175"/>
      <c r="ES62" s="175"/>
      <c r="ET62" s="175"/>
      <c r="EU62" s="175"/>
      <c r="EV62" s="175"/>
      <c r="EW62" s="175"/>
      <c r="EX62" s="175"/>
      <c r="EY62" s="176"/>
    </row>
    <row r="63" spans="1:155" ht="6" customHeight="1" x14ac:dyDescent="0.15">
      <c r="A63" s="25"/>
      <c r="B63" s="157"/>
      <c r="C63" s="157"/>
      <c r="D63" s="157"/>
      <c r="E63" s="157"/>
      <c r="F63" s="255"/>
      <c r="G63" s="255"/>
      <c r="H63" s="255"/>
      <c r="I63" s="256"/>
      <c r="J63" s="165"/>
      <c r="K63" s="166"/>
      <c r="L63" s="166"/>
      <c r="M63" s="166"/>
      <c r="N63" s="166"/>
      <c r="O63" s="166"/>
      <c r="P63" s="166"/>
      <c r="Q63" s="166"/>
      <c r="R63" s="165"/>
      <c r="S63" s="166"/>
      <c r="T63" s="166"/>
      <c r="U63" s="166"/>
      <c r="V63" s="166"/>
      <c r="W63" s="166"/>
      <c r="X63" s="166"/>
      <c r="Y63" s="166"/>
      <c r="Z63" s="166"/>
      <c r="AA63" s="167"/>
      <c r="AB63" s="192"/>
      <c r="AC63" s="193"/>
      <c r="AD63" s="193"/>
      <c r="AE63" s="193"/>
      <c r="AF63" s="193"/>
      <c r="AG63" s="193"/>
      <c r="AH63" s="193"/>
      <c r="AI63" s="193"/>
      <c r="AJ63" s="193"/>
      <c r="AK63" s="193"/>
      <c r="AL63" s="193"/>
      <c r="AM63" s="193"/>
      <c r="AN63" s="193"/>
      <c r="AO63" s="193"/>
      <c r="AP63" s="193"/>
      <c r="AQ63" s="193"/>
      <c r="AR63" s="193"/>
      <c r="AS63" s="193"/>
      <c r="AT63" s="193"/>
      <c r="AU63" s="193"/>
      <c r="AV63" s="193"/>
      <c r="AW63" s="193"/>
      <c r="AX63" s="193"/>
      <c r="AY63" s="193"/>
      <c r="AZ63" s="193"/>
      <c r="BA63" s="193"/>
      <c r="BB63" s="193"/>
      <c r="BC63" s="193"/>
      <c r="BD63" s="193"/>
      <c r="BE63" s="193"/>
      <c r="BF63" s="193"/>
      <c r="BG63" s="193"/>
      <c r="BH63" s="193"/>
      <c r="BI63" s="193"/>
      <c r="BJ63" s="193"/>
      <c r="BK63" s="193"/>
      <c r="BL63" s="156"/>
      <c r="BM63" s="156"/>
      <c r="BN63" s="156"/>
      <c r="BO63" s="156"/>
      <c r="BP63" s="156"/>
      <c r="BQ63" s="156"/>
      <c r="BR63" s="156"/>
      <c r="BS63" s="156"/>
      <c r="BT63" s="154"/>
      <c r="BU63" s="154"/>
      <c r="BV63" s="154"/>
      <c r="BW63" s="154"/>
      <c r="BX63" s="154"/>
      <c r="BY63" s="154"/>
      <c r="BZ63" s="154"/>
      <c r="CA63" s="154"/>
      <c r="CB63" s="154"/>
      <c r="CC63" s="154"/>
      <c r="CD63" s="154"/>
      <c r="CE63" s="154"/>
      <c r="CF63" s="154"/>
      <c r="CG63" s="154"/>
      <c r="CH63" s="154"/>
      <c r="CI63" s="154"/>
      <c r="CJ63" s="154"/>
      <c r="CK63" s="154"/>
      <c r="CL63" s="154"/>
      <c r="CM63" s="154"/>
      <c r="CN63" s="154"/>
      <c r="CO63" s="154"/>
      <c r="CP63" s="154"/>
      <c r="CQ63" s="154"/>
      <c r="CR63" s="154"/>
      <c r="CS63" s="154"/>
      <c r="CT63" s="154"/>
      <c r="CU63" s="154"/>
      <c r="CV63" s="27"/>
      <c r="CW63" s="177"/>
      <c r="CX63" s="178"/>
      <c r="CY63" s="178"/>
      <c r="CZ63" s="178"/>
      <c r="DA63" s="178"/>
      <c r="DB63" s="178"/>
      <c r="DC63" s="178"/>
      <c r="DD63" s="178"/>
      <c r="DE63" s="178"/>
      <c r="DF63" s="178"/>
      <c r="DG63" s="178"/>
      <c r="DH63" s="178"/>
      <c r="DI63" s="178"/>
      <c r="DJ63" s="178"/>
      <c r="DK63" s="178"/>
      <c r="DL63" s="178"/>
      <c r="DM63" s="178"/>
      <c r="DN63" s="178"/>
      <c r="DO63" s="178"/>
      <c r="DP63" s="178"/>
      <c r="DQ63" s="178"/>
      <c r="DR63" s="178"/>
      <c r="DS63" s="178"/>
      <c r="DT63" s="178"/>
      <c r="DU63" s="178"/>
      <c r="DV63" s="178"/>
      <c r="DW63" s="178"/>
      <c r="DX63" s="178"/>
      <c r="DY63" s="178"/>
      <c r="DZ63" s="178"/>
      <c r="EA63" s="178"/>
      <c r="EB63" s="178"/>
      <c r="EC63" s="178"/>
      <c r="ED63" s="178"/>
      <c r="EE63" s="178"/>
      <c r="EF63" s="178"/>
      <c r="EG63" s="178"/>
      <c r="EH63" s="178"/>
      <c r="EI63" s="178"/>
      <c r="EJ63" s="178"/>
      <c r="EK63" s="178"/>
      <c r="EL63" s="178"/>
      <c r="EM63" s="178"/>
      <c r="EN63" s="178"/>
      <c r="EO63" s="178"/>
      <c r="EP63" s="178"/>
      <c r="EQ63" s="178"/>
      <c r="ER63" s="178"/>
      <c r="ES63" s="178"/>
      <c r="ET63" s="178"/>
      <c r="EU63" s="178"/>
      <c r="EV63" s="178"/>
      <c r="EW63" s="178"/>
      <c r="EX63" s="178"/>
      <c r="EY63" s="179"/>
    </row>
    <row r="64" spans="1:155" ht="6" customHeight="1" x14ac:dyDescent="0.2">
      <c r="A64" s="25"/>
      <c r="B64" s="157"/>
      <c r="C64" s="157"/>
      <c r="D64" s="157"/>
      <c r="E64" s="157"/>
      <c r="F64" s="255"/>
      <c r="G64" s="255"/>
      <c r="H64" s="255"/>
      <c r="I64" s="256"/>
      <c r="J64" s="165"/>
      <c r="K64" s="166"/>
      <c r="L64" s="166"/>
      <c r="M64" s="166"/>
      <c r="N64" s="166"/>
      <c r="O64" s="166"/>
      <c r="P64" s="166"/>
      <c r="Q64" s="166"/>
      <c r="R64" s="180" t="s">
        <v>76</v>
      </c>
      <c r="S64" s="181"/>
      <c r="T64" s="181"/>
      <c r="U64" s="181"/>
      <c r="V64" s="181"/>
      <c r="W64" s="181"/>
      <c r="X64" s="181"/>
      <c r="Y64" s="181"/>
      <c r="Z64" s="181"/>
      <c r="AA64" s="182"/>
      <c r="AB64" s="192"/>
      <c r="AC64" s="193"/>
      <c r="AD64" s="193"/>
      <c r="AE64" s="193"/>
      <c r="AF64" s="193"/>
      <c r="AG64" s="193"/>
      <c r="AH64" s="193"/>
      <c r="AI64" s="193"/>
      <c r="AJ64" s="193"/>
      <c r="AK64" s="193"/>
      <c r="AL64" s="193"/>
      <c r="AM64" s="193"/>
      <c r="AN64" s="193"/>
      <c r="AO64" s="193"/>
      <c r="AP64" s="193"/>
      <c r="AQ64" s="193"/>
      <c r="AR64" s="193"/>
      <c r="AS64" s="193"/>
      <c r="AT64" s="193"/>
      <c r="AU64" s="193"/>
      <c r="AV64" s="193"/>
      <c r="AW64" s="193"/>
      <c r="AX64" s="193"/>
      <c r="AY64" s="193"/>
      <c r="AZ64" s="193"/>
      <c r="BA64" s="193"/>
      <c r="BB64" s="193"/>
      <c r="BC64" s="193"/>
      <c r="BD64" s="193"/>
      <c r="BE64" s="193"/>
      <c r="BF64" s="193"/>
      <c r="BG64" s="193"/>
      <c r="BH64" s="193"/>
      <c r="BI64" s="193"/>
      <c r="BJ64" s="193"/>
      <c r="BK64" s="193"/>
      <c r="BL64" s="156"/>
      <c r="BM64" s="156"/>
      <c r="BN64" s="156"/>
      <c r="BO64" s="156"/>
      <c r="BP64" s="156"/>
      <c r="BQ64" s="156"/>
      <c r="BR64" s="156"/>
      <c r="BS64" s="156"/>
      <c r="BT64" s="154"/>
      <c r="BU64" s="154"/>
      <c r="BV64" s="154"/>
      <c r="BW64" s="154"/>
      <c r="BX64" s="154"/>
      <c r="BY64" s="154"/>
      <c r="BZ64" s="154"/>
      <c r="CA64" s="154"/>
      <c r="CB64" s="154"/>
      <c r="CC64" s="154"/>
      <c r="CD64" s="154"/>
      <c r="CE64" s="154"/>
      <c r="CF64" s="154"/>
      <c r="CG64" s="154"/>
      <c r="CH64" s="154"/>
      <c r="CI64" s="154"/>
      <c r="CJ64" s="154"/>
      <c r="CK64" s="154"/>
      <c r="CL64" s="154"/>
      <c r="CM64" s="154"/>
      <c r="CN64" s="154"/>
      <c r="CO64" s="154"/>
      <c r="CP64" s="154"/>
      <c r="CQ64" s="154"/>
      <c r="CR64" s="154"/>
      <c r="CS64" s="154"/>
      <c r="CT64" s="154"/>
      <c r="CU64" s="154"/>
      <c r="CV64" s="28"/>
      <c r="CW64" s="177"/>
      <c r="CX64" s="178"/>
      <c r="CY64" s="178"/>
      <c r="CZ64" s="178"/>
      <c r="DA64" s="178"/>
      <c r="DB64" s="178"/>
      <c r="DC64" s="178"/>
      <c r="DD64" s="178"/>
      <c r="DE64" s="178"/>
      <c r="DF64" s="178"/>
      <c r="DG64" s="178"/>
      <c r="DH64" s="178"/>
      <c r="DI64" s="178"/>
      <c r="DJ64" s="178"/>
      <c r="DK64" s="178"/>
      <c r="DL64" s="178"/>
      <c r="DM64" s="178"/>
      <c r="DN64" s="178"/>
      <c r="DO64" s="178"/>
      <c r="DP64" s="178"/>
      <c r="DQ64" s="178"/>
      <c r="DR64" s="178"/>
      <c r="DS64" s="178"/>
      <c r="DT64" s="178"/>
      <c r="DU64" s="178"/>
      <c r="DV64" s="178"/>
      <c r="DW64" s="178"/>
      <c r="DX64" s="178"/>
      <c r="DY64" s="178"/>
      <c r="DZ64" s="178"/>
      <c r="EA64" s="178"/>
      <c r="EB64" s="178"/>
      <c r="EC64" s="178"/>
      <c r="ED64" s="178"/>
      <c r="EE64" s="178"/>
      <c r="EF64" s="178"/>
      <c r="EG64" s="178"/>
      <c r="EH64" s="178"/>
      <c r="EI64" s="178"/>
      <c r="EJ64" s="178"/>
      <c r="EK64" s="178"/>
      <c r="EL64" s="178"/>
      <c r="EM64" s="178"/>
      <c r="EN64" s="178"/>
      <c r="EO64" s="178"/>
      <c r="EP64" s="178"/>
      <c r="EQ64" s="178"/>
      <c r="ER64" s="178"/>
      <c r="ES64" s="178"/>
      <c r="ET64" s="178"/>
      <c r="EU64" s="178"/>
      <c r="EV64" s="178"/>
      <c r="EW64" s="178"/>
      <c r="EX64" s="178"/>
      <c r="EY64" s="179"/>
    </row>
    <row r="65" spans="1:155" ht="6" customHeight="1" x14ac:dyDescent="0.2">
      <c r="A65" s="25"/>
      <c r="B65" s="157"/>
      <c r="C65" s="157"/>
      <c r="D65" s="157"/>
      <c r="E65" s="157"/>
      <c r="F65" s="255"/>
      <c r="G65" s="255"/>
      <c r="H65" s="255"/>
      <c r="I65" s="256"/>
      <c r="J65" s="165"/>
      <c r="K65" s="166"/>
      <c r="L65" s="166"/>
      <c r="M65" s="166"/>
      <c r="N65" s="166"/>
      <c r="O65" s="166"/>
      <c r="P65" s="166"/>
      <c r="Q65" s="166"/>
      <c r="R65" s="180"/>
      <c r="S65" s="181"/>
      <c r="T65" s="181"/>
      <c r="U65" s="181"/>
      <c r="V65" s="181"/>
      <c r="W65" s="181"/>
      <c r="X65" s="181"/>
      <c r="Y65" s="181"/>
      <c r="Z65" s="181"/>
      <c r="AA65" s="182"/>
      <c r="AB65" s="192"/>
      <c r="AC65" s="193"/>
      <c r="AD65" s="193"/>
      <c r="AE65" s="193"/>
      <c r="AF65" s="193"/>
      <c r="AG65" s="193"/>
      <c r="AH65" s="193"/>
      <c r="AI65" s="193"/>
      <c r="AJ65" s="193"/>
      <c r="AK65" s="193"/>
      <c r="AL65" s="193"/>
      <c r="AM65" s="193"/>
      <c r="AN65" s="193"/>
      <c r="AO65" s="193"/>
      <c r="AP65" s="193"/>
      <c r="AQ65" s="193"/>
      <c r="AR65" s="193"/>
      <c r="AS65" s="193"/>
      <c r="AT65" s="193"/>
      <c r="AU65" s="193"/>
      <c r="AV65" s="193"/>
      <c r="AW65" s="193"/>
      <c r="AX65" s="193"/>
      <c r="AY65" s="193"/>
      <c r="AZ65" s="193"/>
      <c r="BA65" s="193"/>
      <c r="BB65" s="193"/>
      <c r="BC65" s="193"/>
      <c r="BD65" s="193"/>
      <c r="BE65" s="193"/>
      <c r="BF65" s="193"/>
      <c r="BG65" s="193"/>
      <c r="BH65" s="193"/>
      <c r="BI65" s="193"/>
      <c r="BJ65" s="193"/>
      <c r="BK65" s="193"/>
      <c r="BL65" s="156"/>
      <c r="BM65" s="156"/>
      <c r="BN65" s="156"/>
      <c r="BO65" s="156"/>
      <c r="BP65" s="156"/>
      <c r="BQ65" s="156"/>
      <c r="BR65" s="156"/>
      <c r="BS65" s="156"/>
      <c r="BT65" s="154"/>
      <c r="BU65" s="154"/>
      <c r="BV65" s="154"/>
      <c r="BW65" s="154"/>
      <c r="BX65" s="154"/>
      <c r="BY65" s="154"/>
      <c r="BZ65" s="154"/>
      <c r="CA65" s="154"/>
      <c r="CB65" s="154"/>
      <c r="CC65" s="154"/>
      <c r="CD65" s="154"/>
      <c r="CE65" s="154"/>
      <c r="CF65" s="154"/>
      <c r="CG65" s="154"/>
      <c r="CH65" s="154"/>
      <c r="CI65" s="154"/>
      <c r="CJ65" s="154"/>
      <c r="CK65" s="154"/>
      <c r="CL65" s="154"/>
      <c r="CM65" s="154"/>
      <c r="CN65" s="154"/>
      <c r="CO65" s="154"/>
      <c r="CP65" s="154"/>
      <c r="CQ65" s="154"/>
      <c r="CR65" s="154"/>
      <c r="CS65" s="154"/>
      <c r="CT65" s="154"/>
      <c r="CU65" s="154"/>
      <c r="CV65" s="28"/>
      <c r="CW65" s="177"/>
      <c r="CX65" s="178"/>
      <c r="CY65" s="178"/>
      <c r="CZ65" s="178"/>
      <c r="DA65" s="178"/>
      <c r="DB65" s="178"/>
      <c r="DC65" s="178"/>
      <c r="DD65" s="178"/>
      <c r="DE65" s="178"/>
      <c r="DF65" s="178"/>
      <c r="DG65" s="178"/>
      <c r="DH65" s="178"/>
      <c r="DI65" s="178"/>
      <c r="DJ65" s="178"/>
      <c r="DK65" s="178"/>
      <c r="DL65" s="178"/>
      <c r="DM65" s="178"/>
      <c r="DN65" s="178"/>
      <c r="DO65" s="178"/>
      <c r="DP65" s="178"/>
      <c r="DQ65" s="178"/>
      <c r="DR65" s="178"/>
      <c r="DS65" s="178"/>
      <c r="DT65" s="178"/>
      <c r="DU65" s="178"/>
      <c r="DV65" s="178"/>
      <c r="DW65" s="178"/>
      <c r="DX65" s="178"/>
      <c r="DY65" s="178"/>
      <c r="DZ65" s="178"/>
      <c r="EA65" s="178"/>
      <c r="EB65" s="178"/>
      <c r="EC65" s="178"/>
      <c r="ED65" s="178"/>
      <c r="EE65" s="178"/>
      <c r="EF65" s="178"/>
      <c r="EG65" s="178"/>
      <c r="EH65" s="178"/>
      <c r="EI65" s="178"/>
      <c r="EJ65" s="178"/>
      <c r="EK65" s="178"/>
      <c r="EL65" s="178"/>
      <c r="EM65" s="178"/>
      <c r="EN65" s="178"/>
      <c r="EO65" s="178"/>
      <c r="EP65" s="178"/>
      <c r="EQ65" s="178"/>
      <c r="ER65" s="178"/>
      <c r="ES65" s="178"/>
      <c r="ET65" s="178"/>
      <c r="EU65" s="178"/>
      <c r="EV65" s="178"/>
      <c r="EW65" s="178"/>
      <c r="EX65" s="178"/>
      <c r="EY65" s="179"/>
    </row>
    <row r="66" spans="1:155" ht="24" customHeight="1" x14ac:dyDescent="0.15">
      <c r="A66" s="25"/>
      <c r="B66" s="157"/>
      <c r="C66" s="157"/>
      <c r="D66" s="157"/>
      <c r="E66" s="157"/>
      <c r="F66" s="255"/>
      <c r="G66" s="255"/>
      <c r="H66" s="255"/>
      <c r="I66" s="256"/>
      <c r="J66" s="183" t="s">
        <v>74</v>
      </c>
      <c r="K66" s="184"/>
      <c r="L66" s="184"/>
      <c r="M66" s="184"/>
      <c r="N66" s="184"/>
      <c r="O66" s="184"/>
      <c r="P66" s="184"/>
      <c r="Q66" s="184"/>
      <c r="R66" s="139" t="s">
        <v>77</v>
      </c>
      <c r="S66" s="140"/>
      <c r="T66" s="140"/>
      <c r="U66" s="140"/>
      <c r="V66" s="140"/>
      <c r="W66" s="140"/>
      <c r="X66" s="140"/>
      <c r="Y66" s="140"/>
      <c r="Z66" s="140"/>
      <c r="AA66" s="141"/>
      <c r="AB66" s="347"/>
      <c r="AC66" s="348"/>
      <c r="AD66" s="348"/>
      <c r="AE66" s="348"/>
      <c r="AF66" s="348"/>
      <c r="AG66" s="348"/>
      <c r="AH66" s="348"/>
      <c r="AI66" s="348"/>
      <c r="AJ66" s="348"/>
      <c r="AK66" s="348"/>
      <c r="AL66" s="348"/>
      <c r="AM66" s="348"/>
      <c r="AN66" s="348"/>
      <c r="AO66" s="348"/>
      <c r="AP66" s="348"/>
      <c r="AQ66" s="348"/>
      <c r="AR66" s="348"/>
      <c r="AS66" s="348"/>
      <c r="AT66" s="348"/>
      <c r="AU66" s="348"/>
      <c r="AV66" s="348"/>
      <c r="AW66" s="348"/>
      <c r="AX66" s="348"/>
      <c r="AY66" s="348"/>
      <c r="AZ66" s="348"/>
      <c r="BA66" s="348"/>
      <c r="BB66" s="348"/>
      <c r="BC66" s="348"/>
      <c r="BD66" s="348"/>
      <c r="BE66" s="348"/>
      <c r="BF66" s="348"/>
      <c r="BG66" s="348"/>
      <c r="BH66" s="348"/>
      <c r="BI66" s="348"/>
      <c r="BJ66" s="348"/>
      <c r="BK66" s="348"/>
      <c r="BL66" s="156">
        <v>38</v>
      </c>
      <c r="BM66" s="156"/>
      <c r="BN66" s="156"/>
      <c r="BO66" s="156"/>
      <c r="BP66" s="156"/>
      <c r="BQ66" s="156"/>
      <c r="BR66" s="156"/>
      <c r="BS66" s="156"/>
      <c r="BT66" s="154">
        <f>ROUNDDOWN(AB66*0.38/1000,0)</f>
        <v>0</v>
      </c>
      <c r="BU66" s="154"/>
      <c r="BV66" s="154"/>
      <c r="BW66" s="154"/>
      <c r="BX66" s="154"/>
      <c r="BY66" s="154"/>
      <c r="BZ66" s="154"/>
      <c r="CA66" s="154"/>
      <c r="CB66" s="154"/>
      <c r="CC66" s="154"/>
      <c r="CD66" s="154"/>
      <c r="CE66" s="154"/>
      <c r="CF66" s="154"/>
      <c r="CG66" s="154"/>
      <c r="CH66" s="154"/>
      <c r="CI66" s="154"/>
      <c r="CJ66" s="154"/>
      <c r="CK66" s="154"/>
      <c r="CL66" s="154"/>
      <c r="CM66" s="154"/>
      <c r="CN66" s="154"/>
      <c r="CO66" s="154"/>
      <c r="CP66" s="154"/>
      <c r="CQ66" s="154"/>
      <c r="CR66" s="154"/>
      <c r="CS66" s="154"/>
      <c r="CT66" s="154"/>
      <c r="CU66" s="154"/>
      <c r="CV66" s="29"/>
      <c r="CW66" s="350" t="s">
        <v>86</v>
      </c>
      <c r="CX66" s="351"/>
      <c r="CY66" s="351"/>
      <c r="CZ66" s="351"/>
      <c r="DA66" s="351"/>
      <c r="DB66" s="351"/>
      <c r="DC66" s="351"/>
      <c r="DD66" s="351"/>
      <c r="DE66" s="351"/>
      <c r="DF66" s="351"/>
      <c r="DG66" s="351"/>
      <c r="DH66" s="351"/>
      <c r="DI66" s="351"/>
      <c r="DJ66" s="351"/>
      <c r="DK66" s="351"/>
      <c r="DL66" s="351"/>
      <c r="DM66" s="351"/>
      <c r="DN66" s="351"/>
      <c r="DO66" s="351"/>
      <c r="DP66" s="351"/>
      <c r="DQ66" s="351"/>
      <c r="DR66" s="351"/>
      <c r="DS66" s="351"/>
      <c r="DT66" s="351"/>
      <c r="DU66" s="351"/>
      <c r="DV66" s="351"/>
      <c r="DW66" s="351"/>
      <c r="DX66" s="351"/>
      <c r="DY66" s="351"/>
      <c r="DZ66" s="351"/>
      <c r="EA66" s="351"/>
      <c r="EB66" s="351"/>
      <c r="EC66" s="351"/>
      <c r="ED66" s="351"/>
      <c r="EE66" s="351"/>
      <c r="EF66" s="351"/>
      <c r="EG66" s="351"/>
      <c r="EH66" s="351"/>
      <c r="EI66" s="351"/>
      <c r="EJ66" s="351"/>
      <c r="EK66" s="351"/>
      <c r="EL66" s="351"/>
      <c r="EM66" s="351"/>
      <c r="EN66" s="351"/>
      <c r="EO66" s="351"/>
      <c r="EP66" s="351"/>
      <c r="EQ66" s="351"/>
      <c r="ER66" s="351"/>
      <c r="ES66" s="351"/>
      <c r="ET66" s="351"/>
      <c r="EU66" s="351"/>
      <c r="EV66" s="351"/>
      <c r="EW66" s="351"/>
      <c r="EX66" s="351"/>
      <c r="EY66" s="352"/>
    </row>
    <row r="67" spans="1:155" ht="24" customHeight="1" x14ac:dyDescent="0.15">
      <c r="A67" s="24" t="s">
        <v>32</v>
      </c>
      <c r="B67" s="157"/>
      <c r="C67" s="157"/>
      <c r="D67" s="157"/>
      <c r="E67" s="157"/>
      <c r="F67" s="255"/>
      <c r="G67" s="255"/>
      <c r="H67" s="255"/>
      <c r="I67" s="256"/>
      <c r="J67" s="183" t="s">
        <v>75</v>
      </c>
      <c r="K67" s="184"/>
      <c r="L67" s="184"/>
      <c r="M67" s="184"/>
      <c r="N67" s="184"/>
      <c r="O67" s="184"/>
      <c r="P67" s="184"/>
      <c r="Q67" s="194"/>
      <c r="R67" s="170" t="s">
        <v>78</v>
      </c>
      <c r="S67" s="195"/>
      <c r="T67" s="195"/>
      <c r="U67" s="195"/>
      <c r="V67" s="195"/>
      <c r="W67" s="195"/>
      <c r="X67" s="195"/>
      <c r="Y67" s="195"/>
      <c r="Z67" s="195"/>
      <c r="AA67" s="195"/>
      <c r="AB67" s="193"/>
      <c r="AC67" s="193"/>
      <c r="AD67" s="193"/>
      <c r="AE67" s="193"/>
      <c r="AF67" s="193"/>
      <c r="AG67" s="193"/>
      <c r="AH67" s="193"/>
      <c r="AI67" s="193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3"/>
      <c r="AV67" s="193"/>
      <c r="AW67" s="193"/>
      <c r="AX67" s="193"/>
      <c r="AY67" s="193"/>
      <c r="AZ67" s="193"/>
      <c r="BA67" s="193"/>
      <c r="BB67" s="193"/>
      <c r="BC67" s="193"/>
      <c r="BD67" s="193"/>
      <c r="BE67" s="193"/>
      <c r="BF67" s="193"/>
      <c r="BG67" s="193"/>
      <c r="BH67" s="193"/>
      <c r="BI67" s="193"/>
      <c r="BJ67" s="193"/>
      <c r="BK67" s="193"/>
      <c r="BL67" s="156">
        <v>22</v>
      </c>
      <c r="BM67" s="156"/>
      <c r="BN67" s="156"/>
      <c r="BO67" s="156"/>
      <c r="BP67" s="156"/>
      <c r="BQ67" s="156"/>
      <c r="BR67" s="156"/>
      <c r="BS67" s="156"/>
      <c r="BT67" s="154">
        <f>ROUNDDOWN(AB67*0.22/1000,0)</f>
        <v>0</v>
      </c>
      <c r="BU67" s="154"/>
      <c r="BV67" s="154"/>
      <c r="BW67" s="154"/>
      <c r="BX67" s="154"/>
      <c r="BY67" s="154"/>
      <c r="BZ67" s="154"/>
      <c r="CA67" s="154"/>
      <c r="CB67" s="154"/>
      <c r="CC67" s="154"/>
      <c r="CD67" s="154"/>
      <c r="CE67" s="154"/>
      <c r="CF67" s="154"/>
      <c r="CG67" s="154"/>
      <c r="CH67" s="154"/>
      <c r="CI67" s="154"/>
      <c r="CJ67" s="154"/>
      <c r="CK67" s="154"/>
      <c r="CL67" s="154"/>
      <c r="CM67" s="154"/>
      <c r="CN67" s="154"/>
      <c r="CO67" s="154"/>
      <c r="CP67" s="154"/>
      <c r="CQ67" s="154"/>
      <c r="CR67" s="154"/>
      <c r="CS67" s="154"/>
      <c r="CT67" s="154"/>
      <c r="CU67" s="154"/>
      <c r="CV67" s="29"/>
      <c r="CW67" s="353" t="s">
        <v>87</v>
      </c>
      <c r="CX67" s="354"/>
      <c r="CY67" s="354"/>
      <c r="CZ67" s="354"/>
      <c r="DA67" s="354"/>
      <c r="DB67" s="354"/>
      <c r="DC67" s="354"/>
      <c r="DD67" s="354"/>
      <c r="DE67" s="354"/>
      <c r="DF67" s="354"/>
      <c r="DG67" s="354"/>
      <c r="DH67" s="354"/>
      <c r="DI67" s="354"/>
      <c r="DJ67" s="354"/>
      <c r="DK67" s="354"/>
      <c r="DL67" s="354"/>
      <c r="DM67" s="354"/>
      <c r="DN67" s="354"/>
      <c r="DO67" s="354"/>
      <c r="DP67" s="354"/>
      <c r="DQ67" s="354"/>
      <c r="DR67" s="354"/>
      <c r="DS67" s="354"/>
      <c r="DT67" s="354"/>
      <c r="DU67" s="354"/>
      <c r="DV67" s="354"/>
      <c r="DW67" s="354"/>
      <c r="DX67" s="354"/>
      <c r="DY67" s="354"/>
      <c r="DZ67" s="354"/>
      <c r="EA67" s="354"/>
      <c r="EB67" s="354"/>
      <c r="EC67" s="354"/>
      <c r="ED67" s="354"/>
      <c r="EE67" s="354"/>
      <c r="EF67" s="354"/>
      <c r="EG67" s="354"/>
      <c r="EH67" s="354"/>
      <c r="EI67" s="354"/>
      <c r="EJ67" s="354"/>
      <c r="EK67" s="354"/>
      <c r="EL67" s="354"/>
      <c r="EM67" s="354"/>
      <c r="EN67" s="354"/>
      <c r="EO67" s="354"/>
      <c r="EP67" s="354"/>
      <c r="EQ67" s="354"/>
      <c r="ER67" s="354"/>
      <c r="ES67" s="354"/>
      <c r="ET67" s="354"/>
      <c r="EU67" s="354"/>
      <c r="EV67" s="354"/>
      <c r="EW67" s="354"/>
      <c r="EX67" s="354"/>
      <c r="EY67" s="355"/>
    </row>
    <row r="68" spans="1:155" ht="6" customHeight="1" x14ac:dyDescent="0.2">
      <c r="A68" s="25"/>
      <c r="B68" s="157"/>
      <c r="C68" s="157"/>
      <c r="D68" s="157"/>
      <c r="E68" s="157"/>
      <c r="F68" s="255"/>
      <c r="G68" s="255"/>
      <c r="H68" s="255"/>
      <c r="I68" s="256"/>
      <c r="J68" s="165"/>
      <c r="K68" s="166"/>
      <c r="L68" s="166"/>
      <c r="M68" s="166"/>
      <c r="N68" s="166"/>
      <c r="O68" s="166"/>
      <c r="P68" s="166"/>
      <c r="Q68" s="167"/>
      <c r="R68" s="196"/>
      <c r="S68" s="197"/>
      <c r="T68" s="197"/>
      <c r="U68" s="197"/>
      <c r="V68" s="197"/>
      <c r="W68" s="197"/>
      <c r="X68" s="197"/>
      <c r="Y68" s="197"/>
      <c r="Z68" s="197"/>
      <c r="AA68" s="197"/>
      <c r="AB68" s="349"/>
      <c r="AC68" s="349"/>
      <c r="AD68" s="349"/>
      <c r="AE68" s="349"/>
      <c r="AF68" s="349"/>
      <c r="AG68" s="349"/>
      <c r="AH68" s="349"/>
      <c r="AI68" s="349"/>
      <c r="AJ68" s="349"/>
      <c r="AK68" s="349"/>
      <c r="AL68" s="349"/>
      <c r="AM68" s="349"/>
      <c r="AN68" s="349"/>
      <c r="AO68" s="349"/>
      <c r="AP68" s="349"/>
      <c r="AQ68" s="349"/>
      <c r="AR68" s="349"/>
      <c r="AS68" s="349"/>
      <c r="AT68" s="349"/>
      <c r="AU68" s="349"/>
      <c r="AV68" s="349"/>
      <c r="AW68" s="349"/>
      <c r="AX68" s="349"/>
      <c r="AY68" s="349"/>
      <c r="AZ68" s="349"/>
      <c r="BA68" s="349"/>
      <c r="BB68" s="349"/>
      <c r="BC68" s="349"/>
      <c r="BD68" s="349"/>
      <c r="BE68" s="349"/>
      <c r="BF68" s="349"/>
      <c r="BG68" s="349"/>
      <c r="BH68" s="349"/>
      <c r="BI68" s="349"/>
      <c r="BJ68" s="349"/>
      <c r="BK68" s="349"/>
      <c r="BL68" s="172">
        <v>21</v>
      </c>
      <c r="BM68" s="172"/>
      <c r="BN68" s="172"/>
      <c r="BO68" s="172"/>
      <c r="BP68" s="172"/>
      <c r="BQ68" s="172"/>
      <c r="BR68" s="172"/>
      <c r="BS68" s="172"/>
      <c r="BT68" s="173">
        <f>ROUNDDOWN(AB68*0.21/1000,0)</f>
        <v>0</v>
      </c>
      <c r="BU68" s="173"/>
      <c r="BV68" s="173"/>
      <c r="BW68" s="173"/>
      <c r="BX68" s="173"/>
      <c r="BY68" s="173"/>
      <c r="BZ68" s="173"/>
      <c r="CA68" s="173"/>
      <c r="CB68" s="173"/>
      <c r="CC68" s="173"/>
      <c r="CD68" s="173"/>
      <c r="CE68" s="173"/>
      <c r="CF68" s="173"/>
      <c r="CG68" s="173"/>
      <c r="CH68" s="173"/>
      <c r="CI68" s="173"/>
      <c r="CJ68" s="173"/>
      <c r="CK68" s="173"/>
      <c r="CL68" s="173"/>
      <c r="CM68" s="173"/>
      <c r="CN68" s="173"/>
      <c r="CO68" s="173"/>
      <c r="CP68" s="173"/>
      <c r="CQ68" s="173"/>
      <c r="CR68" s="173"/>
      <c r="CS68" s="173"/>
      <c r="CT68" s="173"/>
      <c r="CU68" s="173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1"/>
      <c r="DM68" s="31"/>
    </row>
    <row r="69" spans="1:155" ht="6" customHeight="1" x14ac:dyDescent="0.2">
      <c r="A69" s="25"/>
      <c r="B69" s="157"/>
      <c r="C69" s="157"/>
      <c r="D69" s="157"/>
      <c r="E69" s="157"/>
      <c r="F69" s="255"/>
      <c r="G69" s="255"/>
      <c r="H69" s="255"/>
      <c r="I69" s="256"/>
      <c r="J69" s="165"/>
      <c r="K69" s="166"/>
      <c r="L69" s="166"/>
      <c r="M69" s="166"/>
      <c r="N69" s="166"/>
      <c r="O69" s="166"/>
      <c r="P69" s="166"/>
      <c r="Q69" s="167"/>
      <c r="R69" s="196"/>
      <c r="S69" s="197"/>
      <c r="T69" s="197"/>
      <c r="U69" s="197"/>
      <c r="V69" s="197"/>
      <c r="W69" s="197"/>
      <c r="X69" s="197"/>
      <c r="Y69" s="197"/>
      <c r="Z69" s="197"/>
      <c r="AA69" s="197"/>
      <c r="AB69" s="349"/>
      <c r="AC69" s="349"/>
      <c r="AD69" s="349"/>
      <c r="AE69" s="349"/>
      <c r="AF69" s="349"/>
      <c r="AG69" s="349"/>
      <c r="AH69" s="349"/>
      <c r="AI69" s="349"/>
      <c r="AJ69" s="349"/>
      <c r="AK69" s="349"/>
      <c r="AL69" s="349"/>
      <c r="AM69" s="349"/>
      <c r="AN69" s="349"/>
      <c r="AO69" s="349"/>
      <c r="AP69" s="349"/>
      <c r="AQ69" s="349"/>
      <c r="AR69" s="349"/>
      <c r="AS69" s="349"/>
      <c r="AT69" s="349"/>
      <c r="AU69" s="349"/>
      <c r="AV69" s="349"/>
      <c r="AW69" s="349"/>
      <c r="AX69" s="349"/>
      <c r="AY69" s="349"/>
      <c r="AZ69" s="349"/>
      <c r="BA69" s="349"/>
      <c r="BB69" s="349"/>
      <c r="BC69" s="349"/>
      <c r="BD69" s="349"/>
      <c r="BE69" s="349"/>
      <c r="BF69" s="349"/>
      <c r="BG69" s="349"/>
      <c r="BH69" s="349"/>
      <c r="BI69" s="349"/>
      <c r="BJ69" s="349"/>
      <c r="BK69" s="349"/>
      <c r="BL69" s="172"/>
      <c r="BM69" s="172"/>
      <c r="BN69" s="172"/>
      <c r="BO69" s="172"/>
      <c r="BP69" s="172"/>
      <c r="BQ69" s="172"/>
      <c r="BR69" s="172"/>
      <c r="BS69" s="172"/>
      <c r="BT69" s="173"/>
      <c r="BU69" s="173"/>
      <c r="BV69" s="173"/>
      <c r="BW69" s="173"/>
      <c r="BX69" s="173"/>
      <c r="BY69" s="173"/>
      <c r="BZ69" s="173"/>
      <c r="CA69" s="173"/>
      <c r="CB69" s="173"/>
      <c r="CC69" s="173"/>
      <c r="CD69" s="173"/>
      <c r="CE69" s="173"/>
      <c r="CF69" s="173"/>
      <c r="CG69" s="173"/>
      <c r="CH69" s="173"/>
      <c r="CI69" s="173"/>
      <c r="CJ69" s="173"/>
      <c r="CK69" s="173"/>
      <c r="CL69" s="173"/>
      <c r="CM69" s="173"/>
      <c r="CN69" s="173"/>
      <c r="CO69" s="173"/>
      <c r="CP69" s="173"/>
      <c r="CQ69" s="173"/>
      <c r="CR69" s="173"/>
      <c r="CS69" s="173"/>
      <c r="CT69" s="173"/>
      <c r="CU69" s="173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0"/>
      <c r="DH69" s="30"/>
      <c r="DI69" s="30"/>
      <c r="DJ69" s="30"/>
      <c r="DK69" s="30"/>
      <c r="DL69" s="31"/>
      <c r="DM69" s="31"/>
    </row>
    <row r="70" spans="1:155" ht="6" customHeight="1" x14ac:dyDescent="0.15">
      <c r="A70" s="25"/>
      <c r="B70" s="157"/>
      <c r="C70" s="157"/>
      <c r="D70" s="157"/>
      <c r="E70" s="157"/>
      <c r="F70" s="255"/>
      <c r="G70" s="255"/>
      <c r="H70" s="255"/>
      <c r="I70" s="256"/>
      <c r="J70" s="165"/>
      <c r="K70" s="166"/>
      <c r="L70" s="166"/>
      <c r="M70" s="166"/>
      <c r="N70" s="166"/>
      <c r="O70" s="166"/>
      <c r="P70" s="166"/>
      <c r="Q70" s="167"/>
      <c r="R70" s="196"/>
      <c r="S70" s="197"/>
      <c r="T70" s="197"/>
      <c r="U70" s="197"/>
      <c r="V70" s="197"/>
      <c r="W70" s="197"/>
      <c r="X70" s="197"/>
      <c r="Y70" s="197"/>
      <c r="Z70" s="197"/>
      <c r="AA70" s="197"/>
      <c r="AB70" s="349"/>
      <c r="AC70" s="349"/>
      <c r="AD70" s="349"/>
      <c r="AE70" s="349"/>
      <c r="AF70" s="349"/>
      <c r="AG70" s="349"/>
      <c r="AH70" s="349"/>
      <c r="AI70" s="349"/>
      <c r="AJ70" s="349"/>
      <c r="AK70" s="349"/>
      <c r="AL70" s="349"/>
      <c r="AM70" s="349"/>
      <c r="AN70" s="349"/>
      <c r="AO70" s="349"/>
      <c r="AP70" s="349"/>
      <c r="AQ70" s="349"/>
      <c r="AR70" s="349"/>
      <c r="AS70" s="349"/>
      <c r="AT70" s="349"/>
      <c r="AU70" s="349"/>
      <c r="AV70" s="349"/>
      <c r="AW70" s="349"/>
      <c r="AX70" s="349"/>
      <c r="AY70" s="349"/>
      <c r="AZ70" s="349"/>
      <c r="BA70" s="349"/>
      <c r="BB70" s="349"/>
      <c r="BC70" s="349"/>
      <c r="BD70" s="349"/>
      <c r="BE70" s="349"/>
      <c r="BF70" s="349"/>
      <c r="BG70" s="349"/>
      <c r="BH70" s="349"/>
      <c r="BI70" s="349"/>
      <c r="BJ70" s="349"/>
      <c r="BK70" s="349"/>
      <c r="BL70" s="172"/>
      <c r="BM70" s="172"/>
      <c r="BN70" s="172"/>
      <c r="BO70" s="172"/>
      <c r="BP70" s="172"/>
      <c r="BQ70" s="172"/>
      <c r="BR70" s="172"/>
      <c r="BS70" s="172"/>
      <c r="BT70" s="173"/>
      <c r="BU70" s="173"/>
      <c r="BV70" s="173"/>
      <c r="BW70" s="173"/>
      <c r="BX70" s="173"/>
      <c r="BY70" s="173"/>
      <c r="BZ70" s="173"/>
      <c r="CA70" s="173"/>
      <c r="CB70" s="173"/>
      <c r="CC70" s="173"/>
      <c r="CD70" s="173"/>
      <c r="CE70" s="173"/>
      <c r="CF70" s="173"/>
      <c r="CG70" s="173"/>
      <c r="CH70" s="173"/>
      <c r="CI70" s="173"/>
      <c r="CJ70" s="173"/>
      <c r="CK70" s="173"/>
      <c r="CL70" s="173"/>
      <c r="CM70" s="173"/>
      <c r="CN70" s="173"/>
      <c r="CO70" s="173"/>
      <c r="CP70" s="173"/>
      <c r="CQ70" s="173"/>
      <c r="CR70" s="173"/>
      <c r="CS70" s="173"/>
      <c r="CT70" s="173"/>
      <c r="CU70" s="173"/>
      <c r="CV70" s="32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0"/>
      <c r="DM70" s="30"/>
    </row>
    <row r="71" spans="1:155" ht="6" customHeight="1" x14ac:dyDescent="0.15">
      <c r="A71" s="25"/>
      <c r="B71" s="157"/>
      <c r="C71" s="157"/>
      <c r="D71" s="157"/>
      <c r="E71" s="157"/>
      <c r="F71" s="255"/>
      <c r="G71" s="255"/>
      <c r="H71" s="255"/>
      <c r="I71" s="256"/>
      <c r="J71" s="168"/>
      <c r="K71" s="169"/>
      <c r="L71" s="169"/>
      <c r="M71" s="169"/>
      <c r="N71" s="169"/>
      <c r="O71" s="169"/>
      <c r="P71" s="169"/>
      <c r="Q71" s="170"/>
      <c r="R71" s="196"/>
      <c r="S71" s="197"/>
      <c r="T71" s="197"/>
      <c r="U71" s="197"/>
      <c r="V71" s="197"/>
      <c r="W71" s="197"/>
      <c r="X71" s="197"/>
      <c r="Y71" s="197"/>
      <c r="Z71" s="197"/>
      <c r="AA71" s="197"/>
      <c r="AB71" s="349"/>
      <c r="AC71" s="349"/>
      <c r="AD71" s="349"/>
      <c r="AE71" s="349"/>
      <c r="AF71" s="349"/>
      <c r="AG71" s="349"/>
      <c r="AH71" s="349"/>
      <c r="AI71" s="349"/>
      <c r="AJ71" s="349"/>
      <c r="AK71" s="349"/>
      <c r="AL71" s="349"/>
      <c r="AM71" s="349"/>
      <c r="AN71" s="349"/>
      <c r="AO71" s="349"/>
      <c r="AP71" s="349"/>
      <c r="AQ71" s="349"/>
      <c r="AR71" s="349"/>
      <c r="AS71" s="349"/>
      <c r="AT71" s="349"/>
      <c r="AU71" s="349"/>
      <c r="AV71" s="349"/>
      <c r="AW71" s="349"/>
      <c r="AX71" s="349"/>
      <c r="AY71" s="349"/>
      <c r="AZ71" s="349"/>
      <c r="BA71" s="349"/>
      <c r="BB71" s="349"/>
      <c r="BC71" s="349"/>
      <c r="BD71" s="349"/>
      <c r="BE71" s="349"/>
      <c r="BF71" s="349"/>
      <c r="BG71" s="349"/>
      <c r="BH71" s="349"/>
      <c r="BI71" s="349"/>
      <c r="BJ71" s="349"/>
      <c r="BK71" s="349"/>
      <c r="BL71" s="172"/>
      <c r="BM71" s="172"/>
      <c r="BN71" s="172"/>
      <c r="BO71" s="172"/>
      <c r="BP71" s="172"/>
      <c r="BQ71" s="172"/>
      <c r="BR71" s="172"/>
      <c r="BS71" s="172"/>
      <c r="BT71" s="173"/>
      <c r="BU71" s="173"/>
      <c r="BV71" s="173"/>
      <c r="BW71" s="173"/>
      <c r="BX71" s="173"/>
      <c r="BY71" s="173"/>
      <c r="BZ71" s="173"/>
      <c r="CA71" s="173"/>
      <c r="CB71" s="173"/>
      <c r="CC71" s="173"/>
      <c r="CD71" s="173"/>
      <c r="CE71" s="173"/>
      <c r="CF71" s="173"/>
      <c r="CG71" s="173"/>
      <c r="CH71" s="173"/>
      <c r="CI71" s="173"/>
      <c r="CJ71" s="173"/>
      <c r="CK71" s="173"/>
      <c r="CL71" s="173"/>
      <c r="CM71" s="173"/>
      <c r="CN71" s="173"/>
      <c r="CO71" s="173"/>
      <c r="CP71" s="173"/>
      <c r="CQ71" s="173"/>
      <c r="CR71" s="173"/>
      <c r="CS71" s="173"/>
      <c r="CT71" s="173"/>
      <c r="CU71" s="173"/>
      <c r="CV71" s="32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0"/>
      <c r="DM71" s="30"/>
    </row>
    <row r="72" spans="1:155" ht="6" customHeight="1" x14ac:dyDescent="0.15">
      <c r="A72" s="24" t="str">
        <f>B72</f>
        <v>37</v>
      </c>
      <c r="B72" s="157" t="s">
        <v>33</v>
      </c>
      <c r="C72" s="157"/>
      <c r="D72" s="157"/>
      <c r="E72" s="157"/>
      <c r="F72" s="255"/>
      <c r="G72" s="255"/>
      <c r="H72" s="255"/>
      <c r="I72" s="255"/>
      <c r="J72" s="259" t="s">
        <v>79</v>
      </c>
      <c r="K72" s="259"/>
      <c r="L72" s="259"/>
      <c r="M72" s="259"/>
      <c r="N72" s="259"/>
      <c r="O72" s="259"/>
      <c r="P72" s="259"/>
      <c r="Q72" s="259"/>
      <c r="R72" s="259"/>
      <c r="S72" s="259"/>
      <c r="T72" s="259"/>
      <c r="U72" s="259"/>
      <c r="V72" s="259"/>
      <c r="W72" s="259"/>
      <c r="X72" s="259"/>
      <c r="Y72" s="259"/>
      <c r="Z72" s="259"/>
      <c r="AA72" s="259"/>
      <c r="AB72" s="193"/>
      <c r="AC72" s="193"/>
      <c r="AD72" s="193"/>
      <c r="AE72" s="193"/>
      <c r="AF72" s="193"/>
      <c r="AG72" s="193"/>
      <c r="AH72" s="193"/>
      <c r="AI72" s="193"/>
      <c r="AJ72" s="193"/>
      <c r="AK72" s="193"/>
      <c r="AL72" s="193"/>
      <c r="AM72" s="193"/>
      <c r="AN72" s="193"/>
      <c r="AO72" s="193"/>
      <c r="AP72" s="193"/>
      <c r="AQ72" s="193"/>
      <c r="AR72" s="193"/>
      <c r="AS72" s="193"/>
      <c r="AT72" s="193"/>
      <c r="AU72" s="193"/>
      <c r="AV72" s="193"/>
      <c r="AW72" s="193"/>
      <c r="AX72" s="193"/>
      <c r="AY72" s="193"/>
      <c r="AZ72" s="193"/>
      <c r="BA72" s="193"/>
      <c r="BB72" s="193"/>
      <c r="BC72" s="193"/>
      <c r="BD72" s="193"/>
      <c r="BE72" s="193"/>
      <c r="BF72" s="193"/>
      <c r="BG72" s="193"/>
      <c r="BH72" s="193"/>
      <c r="BI72" s="193"/>
      <c r="BJ72" s="193"/>
      <c r="BK72" s="193"/>
      <c r="BL72" s="156">
        <v>24</v>
      </c>
      <c r="BM72" s="156"/>
      <c r="BN72" s="156"/>
      <c r="BO72" s="156"/>
      <c r="BP72" s="156"/>
      <c r="BQ72" s="156"/>
      <c r="BR72" s="156"/>
      <c r="BS72" s="156"/>
      <c r="BT72" s="154">
        <f>ROUNDDOWN(AB72*0.24/1000,0)</f>
        <v>0</v>
      </c>
      <c r="BU72" s="154"/>
      <c r="BV72" s="154"/>
      <c r="BW72" s="154"/>
      <c r="BX72" s="154"/>
      <c r="BY72" s="154"/>
      <c r="BZ72" s="154"/>
      <c r="CA72" s="154"/>
      <c r="CB72" s="154"/>
      <c r="CC72" s="154"/>
      <c r="CD72" s="154"/>
      <c r="CE72" s="154"/>
      <c r="CF72" s="154"/>
      <c r="CG72" s="154"/>
      <c r="CH72" s="154"/>
      <c r="CI72" s="154"/>
      <c r="CJ72" s="154"/>
      <c r="CK72" s="154"/>
      <c r="CL72" s="154"/>
      <c r="CM72" s="154"/>
      <c r="CN72" s="154"/>
      <c r="CO72" s="154"/>
      <c r="CP72" s="154"/>
      <c r="CQ72" s="154"/>
      <c r="CR72" s="154"/>
      <c r="CS72" s="154"/>
      <c r="CT72" s="154"/>
      <c r="CU72" s="154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33"/>
      <c r="DM72" s="33"/>
    </row>
    <row r="73" spans="1:155" ht="6" customHeight="1" x14ac:dyDescent="0.15">
      <c r="A73" s="25"/>
      <c r="B73" s="157"/>
      <c r="C73" s="157"/>
      <c r="D73" s="157"/>
      <c r="E73" s="157"/>
      <c r="F73" s="255"/>
      <c r="G73" s="255"/>
      <c r="H73" s="255"/>
      <c r="I73" s="255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  <c r="X73" s="259"/>
      <c r="Y73" s="259"/>
      <c r="Z73" s="259"/>
      <c r="AA73" s="259"/>
      <c r="AB73" s="193"/>
      <c r="AC73" s="193"/>
      <c r="AD73" s="193"/>
      <c r="AE73" s="193"/>
      <c r="AF73" s="193"/>
      <c r="AG73" s="193"/>
      <c r="AH73" s="193"/>
      <c r="AI73" s="193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3"/>
      <c r="AV73" s="193"/>
      <c r="AW73" s="193"/>
      <c r="AX73" s="193"/>
      <c r="AY73" s="193"/>
      <c r="AZ73" s="193"/>
      <c r="BA73" s="193"/>
      <c r="BB73" s="193"/>
      <c r="BC73" s="193"/>
      <c r="BD73" s="193"/>
      <c r="BE73" s="193"/>
      <c r="BF73" s="193"/>
      <c r="BG73" s="193"/>
      <c r="BH73" s="193"/>
      <c r="BI73" s="193"/>
      <c r="BJ73" s="193"/>
      <c r="BK73" s="193"/>
      <c r="BL73" s="156"/>
      <c r="BM73" s="156"/>
      <c r="BN73" s="156"/>
      <c r="BO73" s="156"/>
      <c r="BP73" s="156"/>
      <c r="BQ73" s="156"/>
      <c r="BR73" s="156"/>
      <c r="BS73" s="156"/>
      <c r="BT73" s="154"/>
      <c r="BU73" s="154"/>
      <c r="BV73" s="154"/>
      <c r="BW73" s="154"/>
      <c r="BX73" s="154"/>
      <c r="BY73" s="154"/>
      <c r="BZ73" s="154"/>
      <c r="CA73" s="154"/>
      <c r="CB73" s="154"/>
      <c r="CC73" s="154"/>
      <c r="CD73" s="154"/>
      <c r="CE73" s="154"/>
      <c r="CF73" s="154"/>
      <c r="CG73" s="154"/>
      <c r="CH73" s="154"/>
      <c r="CI73" s="154"/>
      <c r="CJ73" s="154"/>
      <c r="CK73" s="154"/>
      <c r="CL73" s="154"/>
      <c r="CM73" s="154"/>
      <c r="CN73" s="154"/>
      <c r="CO73" s="154"/>
      <c r="CP73" s="154"/>
      <c r="CQ73" s="154"/>
      <c r="CR73" s="154"/>
      <c r="CS73" s="154"/>
      <c r="CT73" s="154"/>
      <c r="CU73" s="154"/>
      <c r="CV73" s="26"/>
      <c r="CW73" s="26"/>
      <c r="CX73" s="26"/>
      <c r="CY73" s="26"/>
      <c r="CZ73" s="26"/>
      <c r="DA73" s="26"/>
      <c r="DB73" s="26"/>
      <c r="DC73" s="26"/>
      <c r="DD73" s="26"/>
      <c r="DE73" s="26"/>
      <c r="DF73" s="26"/>
      <c r="DG73" s="26"/>
      <c r="DH73" s="26"/>
      <c r="DI73" s="26"/>
      <c r="DJ73" s="26"/>
      <c r="DK73" s="26"/>
      <c r="DL73" s="33"/>
      <c r="DM73" s="33"/>
    </row>
    <row r="74" spans="1:155" ht="6" customHeight="1" x14ac:dyDescent="0.15">
      <c r="A74" s="25"/>
      <c r="B74" s="157"/>
      <c r="C74" s="157"/>
      <c r="D74" s="157"/>
      <c r="E74" s="157"/>
      <c r="F74" s="255"/>
      <c r="G74" s="255"/>
      <c r="H74" s="255"/>
      <c r="I74" s="255"/>
      <c r="J74" s="259"/>
      <c r="K74" s="259"/>
      <c r="L74" s="259"/>
      <c r="M74" s="259"/>
      <c r="N74" s="259"/>
      <c r="O74" s="259"/>
      <c r="P74" s="259"/>
      <c r="Q74" s="259"/>
      <c r="R74" s="259"/>
      <c r="S74" s="259"/>
      <c r="T74" s="259"/>
      <c r="U74" s="259"/>
      <c r="V74" s="259"/>
      <c r="W74" s="259"/>
      <c r="X74" s="259"/>
      <c r="Y74" s="259"/>
      <c r="Z74" s="259"/>
      <c r="AA74" s="259"/>
      <c r="AB74" s="193"/>
      <c r="AC74" s="193"/>
      <c r="AD74" s="193"/>
      <c r="AE74" s="193"/>
      <c r="AF74" s="193"/>
      <c r="AG74" s="193"/>
      <c r="AH74" s="193"/>
      <c r="AI74" s="193"/>
      <c r="AJ74" s="193"/>
      <c r="AK74" s="193"/>
      <c r="AL74" s="193"/>
      <c r="AM74" s="193"/>
      <c r="AN74" s="193"/>
      <c r="AO74" s="193"/>
      <c r="AP74" s="193"/>
      <c r="AQ74" s="193"/>
      <c r="AR74" s="193"/>
      <c r="AS74" s="193"/>
      <c r="AT74" s="193"/>
      <c r="AU74" s="193"/>
      <c r="AV74" s="193"/>
      <c r="AW74" s="193"/>
      <c r="AX74" s="193"/>
      <c r="AY74" s="193"/>
      <c r="AZ74" s="193"/>
      <c r="BA74" s="193"/>
      <c r="BB74" s="193"/>
      <c r="BC74" s="193"/>
      <c r="BD74" s="193"/>
      <c r="BE74" s="193"/>
      <c r="BF74" s="193"/>
      <c r="BG74" s="193"/>
      <c r="BH74" s="193"/>
      <c r="BI74" s="193"/>
      <c r="BJ74" s="193"/>
      <c r="BK74" s="193"/>
      <c r="BL74" s="156"/>
      <c r="BM74" s="156"/>
      <c r="BN74" s="156"/>
      <c r="BO74" s="156"/>
      <c r="BP74" s="156"/>
      <c r="BQ74" s="156"/>
      <c r="BR74" s="156"/>
      <c r="BS74" s="156"/>
      <c r="BT74" s="154"/>
      <c r="BU74" s="154"/>
      <c r="BV74" s="154"/>
      <c r="BW74" s="154"/>
      <c r="BX74" s="154"/>
      <c r="BY74" s="154"/>
      <c r="BZ74" s="154"/>
      <c r="CA74" s="154"/>
      <c r="CB74" s="154"/>
      <c r="CC74" s="154"/>
      <c r="CD74" s="154"/>
      <c r="CE74" s="154"/>
      <c r="CF74" s="154"/>
      <c r="CG74" s="154"/>
      <c r="CH74" s="154"/>
      <c r="CI74" s="154"/>
      <c r="CJ74" s="154"/>
      <c r="CK74" s="154"/>
      <c r="CL74" s="154"/>
      <c r="CM74" s="154"/>
      <c r="CN74" s="154"/>
      <c r="CO74" s="154"/>
      <c r="CP74" s="154"/>
      <c r="CQ74" s="154"/>
      <c r="CR74" s="154"/>
      <c r="CS74" s="154"/>
      <c r="CT74" s="154"/>
      <c r="CU74" s="154"/>
      <c r="CV74" s="5"/>
    </row>
    <row r="75" spans="1:155" ht="6" customHeight="1" x14ac:dyDescent="0.15">
      <c r="A75" s="25"/>
      <c r="B75" s="157"/>
      <c r="C75" s="157"/>
      <c r="D75" s="157"/>
      <c r="E75" s="157"/>
      <c r="F75" s="255"/>
      <c r="G75" s="255"/>
      <c r="H75" s="255"/>
      <c r="I75" s="255"/>
      <c r="J75" s="259"/>
      <c r="K75" s="259"/>
      <c r="L75" s="259"/>
      <c r="M75" s="259"/>
      <c r="N75" s="259"/>
      <c r="O75" s="259"/>
      <c r="P75" s="259"/>
      <c r="Q75" s="259"/>
      <c r="R75" s="259"/>
      <c r="S75" s="259"/>
      <c r="T75" s="259"/>
      <c r="U75" s="259"/>
      <c r="V75" s="259"/>
      <c r="W75" s="259"/>
      <c r="X75" s="259"/>
      <c r="Y75" s="259"/>
      <c r="Z75" s="259"/>
      <c r="AA75" s="259"/>
      <c r="AB75" s="193"/>
      <c r="AC75" s="193"/>
      <c r="AD75" s="193"/>
      <c r="AE75" s="193"/>
      <c r="AF75" s="193"/>
      <c r="AG75" s="193"/>
      <c r="AH75" s="193"/>
      <c r="AI75" s="193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3"/>
      <c r="AV75" s="193"/>
      <c r="AW75" s="193"/>
      <c r="AX75" s="193"/>
      <c r="AY75" s="193"/>
      <c r="AZ75" s="193"/>
      <c r="BA75" s="193"/>
      <c r="BB75" s="193"/>
      <c r="BC75" s="193"/>
      <c r="BD75" s="193"/>
      <c r="BE75" s="193"/>
      <c r="BF75" s="193"/>
      <c r="BG75" s="193"/>
      <c r="BH75" s="193"/>
      <c r="BI75" s="193"/>
      <c r="BJ75" s="193"/>
      <c r="BK75" s="193"/>
      <c r="BL75" s="156"/>
      <c r="BM75" s="156"/>
      <c r="BN75" s="156"/>
      <c r="BO75" s="156"/>
      <c r="BP75" s="156"/>
      <c r="BQ75" s="156"/>
      <c r="BR75" s="156"/>
      <c r="BS75" s="156"/>
      <c r="BT75" s="154"/>
      <c r="BU75" s="154"/>
      <c r="BV75" s="154"/>
      <c r="BW75" s="154"/>
      <c r="BX75" s="154"/>
      <c r="BY75" s="154"/>
      <c r="BZ75" s="154"/>
      <c r="CA75" s="154"/>
      <c r="CB75" s="154"/>
      <c r="CC75" s="154"/>
      <c r="CD75" s="154"/>
      <c r="CE75" s="154"/>
      <c r="CF75" s="154"/>
      <c r="CG75" s="154"/>
      <c r="CH75" s="154"/>
      <c r="CI75" s="154"/>
      <c r="CJ75" s="154"/>
      <c r="CK75" s="154"/>
      <c r="CL75" s="154"/>
      <c r="CM75" s="154"/>
      <c r="CN75" s="154"/>
      <c r="CO75" s="154"/>
      <c r="CP75" s="154"/>
      <c r="CQ75" s="154"/>
      <c r="CR75" s="154"/>
      <c r="CS75" s="154"/>
      <c r="CT75" s="154"/>
      <c r="CU75" s="154"/>
      <c r="CV75" s="5"/>
    </row>
    <row r="76" spans="1:155" ht="6" customHeight="1" x14ac:dyDescent="0.15">
      <c r="B76" s="157"/>
      <c r="C76" s="157"/>
      <c r="D76" s="157"/>
      <c r="E76" s="157"/>
      <c r="F76" s="255"/>
      <c r="G76" s="255"/>
      <c r="H76" s="255"/>
      <c r="I76" s="255"/>
      <c r="J76" s="259"/>
      <c r="K76" s="259"/>
      <c r="L76" s="259"/>
      <c r="M76" s="259"/>
      <c r="N76" s="259"/>
      <c r="O76" s="259"/>
      <c r="P76" s="259"/>
      <c r="Q76" s="259"/>
      <c r="R76" s="259"/>
      <c r="S76" s="259"/>
      <c r="T76" s="259"/>
      <c r="U76" s="259"/>
      <c r="V76" s="259"/>
      <c r="W76" s="259"/>
      <c r="X76" s="259"/>
      <c r="Y76" s="259"/>
      <c r="Z76" s="259"/>
      <c r="AA76" s="259"/>
      <c r="AB76" s="348"/>
      <c r="AC76" s="348"/>
      <c r="AD76" s="348"/>
      <c r="AE76" s="348"/>
      <c r="AF76" s="348"/>
      <c r="AG76" s="348"/>
      <c r="AH76" s="348"/>
      <c r="AI76" s="348"/>
      <c r="AJ76" s="348"/>
      <c r="AK76" s="348"/>
      <c r="AL76" s="348"/>
      <c r="AM76" s="348"/>
      <c r="AN76" s="348"/>
      <c r="AO76" s="348"/>
      <c r="AP76" s="348"/>
      <c r="AQ76" s="348"/>
      <c r="AR76" s="348"/>
      <c r="AS76" s="348"/>
      <c r="AT76" s="348"/>
      <c r="AU76" s="348"/>
      <c r="AV76" s="348"/>
      <c r="AW76" s="348"/>
      <c r="AX76" s="348"/>
      <c r="AY76" s="348"/>
      <c r="AZ76" s="348"/>
      <c r="BA76" s="348"/>
      <c r="BB76" s="348"/>
      <c r="BC76" s="348"/>
      <c r="BD76" s="348"/>
      <c r="BE76" s="348"/>
      <c r="BF76" s="348"/>
      <c r="BG76" s="348"/>
      <c r="BH76" s="348"/>
      <c r="BI76" s="348"/>
      <c r="BJ76" s="348"/>
      <c r="BK76" s="348"/>
      <c r="BL76" s="156">
        <v>24</v>
      </c>
      <c r="BM76" s="156"/>
      <c r="BN76" s="156"/>
      <c r="BO76" s="156"/>
      <c r="BP76" s="156"/>
      <c r="BQ76" s="156"/>
      <c r="BR76" s="156"/>
      <c r="BS76" s="156"/>
      <c r="BT76" s="154">
        <f>ROUNDDOWN(AB76*0.24/1000,0)</f>
        <v>0</v>
      </c>
      <c r="BU76" s="154"/>
      <c r="BV76" s="154"/>
      <c r="BW76" s="154"/>
      <c r="BX76" s="154"/>
      <c r="BY76" s="154"/>
      <c r="BZ76" s="154"/>
      <c r="CA76" s="154"/>
      <c r="CB76" s="154"/>
      <c r="CC76" s="154"/>
      <c r="CD76" s="154"/>
      <c r="CE76" s="154"/>
      <c r="CF76" s="154"/>
      <c r="CG76" s="154"/>
      <c r="CH76" s="154"/>
      <c r="CI76" s="154"/>
      <c r="CJ76" s="154"/>
      <c r="CK76" s="154"/>
      <c r="CL76" s="154"/>
      <c r="CM76" s="154"/>
      <c r="CN76" s="154"/>
      <c r="CO76" s="154"/>
      <c r="CP76" s="154"/>
      <c r="CQ76" s="154"/>
      <c r="CR76" s="154"/>
      <c r="CS76" s="154"/>
      <c r="CT76" s="154"/>
      <c r="CU76" s="154"/>
      <c r="CV76" s="5"/>
    </row>
    <row r="77" spans="1:155" ht="6" customHeight="1" x14ac:dyDescent="0.15">
      <c r="B77" s="157"/>
      <c r="C77" s="157"/>
      <c r="D77" s="157"/>
      <c r="E77" s="157"/>
      <c r="F77" s="255"/>
      <c r="G77" s="255"/>
      <c r="H77" s="255"/>
      <c r="I77" s="255"/>
      <c r="J77" s="259"/>
      <c r="K77" s="259"/>
      <c r="L77" s="259"/>
      <c r="M77" s="259"/>
      <c r="N77" s="259"/>
      <c r="O77" s="259"/>
      <c r="P77" s="259"/>
      <c r="Q77" s="259"/>
      <c r="R77" s="259"/>
      <c r="S77" s="259"/>
      <c r="T77" s="259"/>
      <c r="U77" s="259"/>
      <c r="V77" s="259"/>
      <c r="W77" s="259"/>
      <c r="X77" s="259"/>
      <c r="Y77" s="259"/>
      <c r="Z77" s="259"/>
      <c r="AA77" s="259"/>
      <c r="AB77" s="348"/>
      <c r="AC77" s="348"/>
      <c r="AD77" s="348"/>
      <c r="AE77" s="348"/>
      <c r="AF77" s="348"/>
      <c r="AG77" s="348"/>
      <c r="AH77" s="348"/>
      <c r="AI77" s="348"/>
      <c r="AJ77" s="348"/>
      <c r="AK77" s="348"/>
      <c r="AL77" s="348"/>
      <c r="AM77" s="348"/>
      <c r="AN77" s="348"/>
      <c r="AO77" s="348"/>
      <c r="AP77" s="348"/>
      <c r="AQ77" s="348"/>
      <c r="AR77" s="348"/>
      <c r="AS77" s="348"/>
      <c r="AT77" s="348"/>
      <c r="AU77" s="348"/>
      <c r="AV77" s="348"/>
      <c r="AW77" s="348"/>
      <c r="AX77" s="348"/>
      <c r="AY77" s="348"/>
      <c r="AZ77" s="348"/>
      <c r="BA77" s="348"/>
      <c r="BB77" s="348"/>
      <c r="BC77" s="348"/>
      <c r="BD77" s="348"/>
      <c r="BE77" s="348"/>
      <c r="BF77" s="348"/>
      <c r="BG77" s="348"/>
      <c r="BH77" s="348"/>
      <c r="BI77" s="348"/>
      <c r="BJ77" s="348"/>
      <c r="BK77" s="348"/>
      <c r="BL77" s="156"/>
      <c r="BM77" s="156"/>
      <c r="BN77" s="156"/>
      <c r="BO77" s="156"/>
      <c r="BP77" s="156"/>
      <c r="BQ77" s="156"/>
      <c r="BR77" s="156"/>
      <c r="BS77" s="156"/>
      <c r="BT77" s="154"/>
      <c r="BU77" s="154"/>
      <c r="BV77" s="154"/>
      <c r="BW77" s="154"/>
      <c r="BX77" s="154"/>
      <c r="BY77" s="154"/>
      <c r="BZ77" s="154"/>
      <c r="CA77" s="154"/>
      <c r="CB77" s="154"/>
      <c r="CC77" s="154"/>
      <c r="CD77" s="154"/>
      <c r="CE77" s="154"/>
      <c r="CF77" s="154"/>
      <c r="CG77" s="154"/>
      <c r="CH77" s="154"/>
      <c r="CI77" s="154"/>
      <c r="CJ77" s="154"/>
      <c r="CK77" s="154"/>
      <c r="CL77" s="154"/>
      <c r="CM77" s="154"/>
      <c r="CN77" s="154"/>
      <c r="CO77" s="154"/>
      <c r="CP77" s="154"/>
      <c r="CQ77" s="154"/>
      <c r="CR77" s="154"/>
      <c r="CS77" s="154"/>
      <c r="CT77" s="154"/>
      <c r="CU77" s="154"/>
      <c r="CV77" s="5"/>
    </row>
    <row r="78" spans="1:155" ht="6" customHeight="1" x14ac:dyDescent="0.15">
      <c r="A78" s="25"/>
      <c r="B78" s="157"/>
      <c r="C78" s="157"/>
      <c r="D78" s="157"/>
      <c r="E78" s="157"/>
      <c r="F78" s="255"/>
      <c r="G78" s="255"/>
      <c r="H78" s="255"/>
      <c r="I78" s="255"/>
      <c r="J78" s="259"/>
      <c r="K78" s="259"/>
      <c r="L78" s="259"/>
      <c r="M78" s="259"/>
      <c r="N78" s="259"/>
      <c r="O78" s="259"/>
      <c r="P78" s="259"/>
      <c r="Q78" s="259"/>
      <c r="R78" s="259"/>
      <c r="S78" s="259"/>
      <c r="T78" s="259"/>
      <c r="U78" s="259"/>
      <c r="V78" s="259"/>
      <c r="W78" s="259"/>
      <c r="X78" s="259"/>
      <c r="Y78" s="259"/>
      <c r="Z78" s="259"/>
      <c r="AA78" s="259"/>
      <c r="AB78" s="348"/>
      <c r="AC78" s="348"/>
      <c r="AD78" s="348"/>
      <c r="AE78" s="348"/>
      <c r="AF78" s="348"/>
      <c r="AG78" s="348"/>
      <c r="AH78" s="348"/>
      <c r="AI78" s="348"/>
      <c r="AJ78" s="348"/>
      <c r="AK78" s="348"/>
      <c r="AL78" s="348"/>
      <c r="AM78" s="348"/>
      <c r="AN78" s="348"/>
      <c r="AO78" s="348"/>
      <c r="AP78" s="348"/>
      <c r="AQ78" s="348"/>
      <c r="AR78" s="348"/>
      <c r="AS78" s="348"/>
      <c r="AT78" s="348"/>
      <c r="AU78" s="348"/>
      <c r="AV78" s="348"/>
      <c r="AW78" s="348"/>
      <c r="AX78" s="348"/>
      <c r="AY78" s="348"/>
      <c r="AZ78" s="348"/>
      <c r="BA78" s="348"/>
      <c r="BB78" s="348"/>
      <c r="BC78" s="348"/>
      <c r="BD78" s="348"/>
      <c r="BE78" s="348"/>
      <c r="BF78" s="348"/>
      <c r="BG78" s="348"/>
      <c r="BH78" s="348"/>
      <c r="BI78" s="348"/>
      <c r="BJ78" s="348"/>
      <c r="BK78" s="348"/>
      <c r="BL78" s="156"/>
      <c r="BM78" s="156"/>
      <c r="BN78" s="156"/>
      <c r="BO78" s="156"/>
      <c r="BP78" s="156"/>
      <c r="BQ78" s="156"/>
      <c r="BR78" s="156"/>
      <c r="BS78" s="156"/>
      <c r="BT78" s="154"/>
      <c r="BU78" s="154"/>
      <c r="BV78" s="154"/>
      <c r="BW78" s="154"/>
      <c r="BX78" s="154"/>
      <c r="BY78" s="154"/>
      <c r="BZ78" s="154"/>
      <c r="CA78" s="154"/>
      <c r="CB78" s="154"/>
      <c r="CC78" s="154"/>
      <c r="CD78" s="154"/>
      <c r="CE78" s="154"/>
      <c r="CF78" s="154"/>
      <c r="CG78" s="154"/>
      <c r="CH78" s="154"/>
      <c r="CI78" s="154"/>
      <c r="CJ78" s="154"/>
      <c r="CK78" s="154"/>
      <c r="CL78" s="154"/>
      <c r="CM78" s="154"/>
      <c r="CN78" s="154"/>
      <c r="CO78" s="154"/>
      <c r="CP78" s="154"/>
      <c r="CQ78" s="154"/>
      <c r="CR78" s="154"/>
      <c r="CS78" s="154"/>
      <c r="CT78" s="154"/>
      <c r="CU78" s="154"/>
      <c r="CV78" s="34"/>
      <c r="CW78" s="34"/>
      <c r="CX78" s="34"/>
      <c r="CY78" s="34"/>
      <c r="CZ78" s="26"/>
      <c r="DA78" s="26"/>
      <c r="DB78" s="26"/>
      <c r="DC78" s="26"/>
      <c r="DD78" s="26"/>
      <c r="DE78" s="26"/>
      <c r="DF78" s="26"/>
      <c r="DG78" s="26"/>
      <c r="DH78" s="26"/>
      <c r="DI78" s="26"/>
      <c r="DJ78" s="26"/>
      <c r="DK78" s="26"/>
    </row>
    <row r="79" spans="1:155" ht="6" customHeight="1" x14ac:dyDescent="0.15">
      <c r="A79" s="25"/>
      <c r="B79" s="157"/>
      <c r="C79" s="157"/>
      <c r="D79" s="157"/>
      <c r="E79" s="157"/>
      <c r="F79" s="255"/>
      <c r="G79" s="255"/>
      <c r="H79" s="255"/>
      <c r="I79" s="255"/>
      <c r="J79" s="259"/>
      <c r="K79" s="259"/>
      <c r="L79" s="259"/>
      <c r="M79" s="259"/>
      <c r="N79" s="259"/>
      <c r="O79" s="259"/>
      <c r="P79" s="259"/>
      <c r="Q79" s="259"/>
      <c r="R79" s="259"/>
      <c r="S79" s="259"/>
      <c r="T79" s="259"/>
      <c r="U79" s="259"/>
      <c r="V79" s="259"/>
      <c r="W79" s="259"/>
      <c r="X79" s="259"/>
      <c r="Y79" s="259"/>
      <c r="Z79" s="259"/>
      <c r="AA79" s="259"/>
      <c r="AB79" s="348"/>
      <c r="AC79" s="348"/>
      <c r="AD79" s="348"/>
      <c r="AE79" s="348"/>
      <c r="AF79" s="348"/>
      <c r="AG79" s="348"/>
      <c r="AH79" s="348"/>
      <c r="AI79" s="348"/>
      <c r="AJ79" s="348"/>
      <c r="AK79" s="348"/>
      <c r="AL79" s="348"/>
      <c r="AM79" s="348"/>
      <c r="AN79" s="348"/>
      <c r="AO79" s="348"/>
      <c r="AP79" s="348"/>
      <c r="AQ79" s="348"/>
      <c r="AR79" s="348"/>
      <c r="AS79" s="348"/>
      <c r="AT79" s="348"/>
      <c r="AU79" s="348"/>
      <c r="AV79" s="348"/>
      <c r="AW79" s="348"/>
      <c r="AX79" s="348"/>
      <c r="AY79" s="348"/>
      <c r="AZ79" s="348"/>
      <c r="BA79" s="348"/>
      <c r="BB79" s="348"/>
      <c r="BC79" s="348"/>
      <c r="BD79" s="348"/>
      <c r="BE79" s="348"/>
      <c r="BF79" s="348"/>
      <c r="BG79" s="348"/>
      <c r="BH79" s="348"/>
      <c r="BI79" s="348"/>
      <c r="BJ79" s="348"/>
      <c r="BK79" s="348"/>
      <c r="BL79" s="156"/>
      <c r="BM79" s="156"/>
      <c r="BN79" s="156"/>
      <c r="BO79" s="156"/>
      <c r="BP79" s="156"/>
      <c r="BQ79" s="156"/>
      <c r="BR79" s="156"/>
      <c r="BS79" s="156"/>
      <c r="BT79" s="154"/>
      <c r="BU79" s="154"/>
      <c r="BV79" s="154"/>
      <c r="BW79" s="154"/>
      <c r="BX79" s="154"/>
      <c r="BY79" s="154"/>
      <c r="BZ79" s="154"/>
      <c r="CA79" s="154"/>
      <c r="CB79" s="154"/>
      <c r="CC79" s="154"/>
      <c r="CD79" s="154"/>
      <c r="CE79" s="154"/>
      <c r="CF79" s="154"/>
      <c r="CG79" s="154"/>
      <c r="CH79" s="154"/>
      <c r="CI79" s="154"/>
      <c r="CJ79" s="154"/>
      <c r="CK79" s="154"/>
      <c r="CL79" s="154"/>
      <c r="CM79" s="154"/>
      <c r="CN79" s="154"/>
      <c r="CO79" s="154"/>
      <c r="CP79" s="154"/>
      <c r="CQ79" s="154"/>
      <c r="CR79" s="154"/>
      <c r="CS79" s="154"/>
      <c r="CT79" s="154"/>
      <c r="CU79" s="154"/>
    </row>
    <row r="80" spans="1:155" ht="25.2" customHeight="1" x14ac:dyDescent="0.15">
      <c r="B80" s="158" t="s">
        <v>34</v>
      </c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9">
        <f>SUM(AB23:BK79)</f>
        <v>0</v>
      </c>
      <c r="AC80" s="159"/>
      <c r="AD80" s="159"/>
      <c r="AE80" s="159"/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  <c r="BI80" s="159"/>
      <c r="BJ80" s="159"/>
      <c r="BK80" s="159"/>
      <c r="BL80" s="160"/>
      <c r="BM80" s="160"/>
      <c r="BN80" s="160"/>
      <c r="BO80" s="160"/>
      <c r="BP80" s="160"/>
      <c r="BQ80" s="160"/>
      <c r="BR80" s="160"/>
      <c r="BS80" s="160"/>
      <c r="BT80" s="161"/>
      <c r="BU80" s="161"/>
      <c r="BV80" s="161"/>
      <c r="BW80" s="161"/>
      <c r="BX80" s="161"/>
      <c r="BY80" s="161"/>
      <c r="BZ80" s="161"/>
      <c r="CA80" s="161"/>
      <c r="CB80" s="161"/>
      <c r="CC80" s="161"/>
      <c r="CD80" s="161"/>
      <c r="CE80" s="161"/>
      <c r="CF80" s="161"/>
      <c r="CG80" s="161"/>
      <c r="CH80" s="161"/>
      <c r="CI80" s="161"/>
      <c r="CJ80" s="161"/>
      <c r="CK80" s="161"/>
      <c r="CL80" s="161"/>
      <c r="CM80" s="161"/>
      <c r="CN80" s="161"/>
      <c r="CO80" s="161"/>
      <c r="CP80" s="161"/>
      <c r="CQ80" s="161"/>
      <c r="CR80" s="161"/>
      <c r="CS80" s="161"/>
      <c r="CT80" s="161"/>
      <c r="CU80" s="161"/>
      <c r="DL80" s="26"/>
      <c r="DM80" s="26"/>
    </row>
    <row r="81" spans="1:155" ht="7.8" customHeight="1" x14ac:dyDescent="0.15"/>
    <row r="82" spans="1:155" ht="6" customHeight="1" x14ac:dyDescent="0.15">
      <c r="A82" s="35"/>
      <c r="B82" s="136" t="s">
        <v>35</v>
      </c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  <c r="W82" s="137"/>
      <c r="X82" s="137"/>
      <c r="Y82" s="137"/>
      <c r="Z82" s="138"/>
      <c r="AA82" s="127" t="s">
        <v>36</v>
      </c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9"/>
      <c r="AN82" s="145" t="s">
        <v>82</v>
      </c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7"/>
      <c r="AZ82" s="109" t="s">
        <v>37</v>
      </c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1"/>
      <c r="BN82" s="136" t="s">
        <v>35</v>
      </c>
      <c r="BO82" s="137"/>
      <c r="BP82" s="137"/>
      <c r="BQ82" s="137"/>
      <c r="BR82" s="137"/>
      <c r="BS82" s="137"/>
      <c r="BT82" s="137"/>
      <c r="BU82" s="137"/>
      <c r="BV82" s="137"/>
      <c r="BW82" s="137"/>
      <c r="BX82" s="137"/>
      <c r="BY82" s="137"/>
      <c r="BZ82" s="137"/>
      <c r="CA82" s="137"/>
      <c r="CB82" s="137"/>
      <c r="CC82" s="137"/>
      <c r="CD82" s="137"/>
      <c r="CE82" s="137"/>
      <c r="CF82" s="137"/>
      <c r="CG82" s="137"/>
      <c r="CH82" s="137"/>
      <c r="CI82" s="137"/>
      <c r="CJ82" s="137"/>
      <c r="CK82" s="137"/>
      <c r="CL82" s="137"/>
      <c r="CM82" s="137"/>
      <c r="CN82" s="137"/>
      <c r="CO82" s="137"/>
      <c r="CP82" s="137"/>
      <c r="CQ82" s="137"/>
      <c r="CR82" s="137"/>
      <c r="CS82" s="137"/>
      <c r="CT82" s="137"/>
      <c r="CU82" s="137"/>
      <c r="CV82" s="137"/>
      <c r="CW82" s="137"/>
      <c r="CX82" s="137"/>
      <c r="CY82" s="137"/>
      <c r="CZ82" s="137"/>
      <c r="DA82" s="138"/>
      <c r="DB82" s="109" t="s">
        <v>36</v>
      </c>
      <c r="DC82" s="110"/>
      <c r="DD82" s="110"/>
      <c r="DE82" s="110"/>
      <c r="DF82" s="110"/>
      <c r="DG82" s="110"/>
      <c r="DH82" s="110"/>
      <c r="DI82" s="110"/>
      <c r="DJ82" s="110"/>
      <c r="DK82" s="110"/>
      <c r="DL82" s="110"/>
      <c r="DM82" s="110"/>
      <c r="DN82" s="110"/>
      <c r="DO82" s="110"/>
      <c r="DP82" s="110"/>
      <c r="DQ82" s="110"/>
      <c r="DR82" s="110"/>
      <c r="DS82" s="110"/>
      <c r="DT82" s="111"/>
      <c r="DU82" s="118" t="s">
        <v>82</v>
      </c>
      <c r="DV82" s="119"/>
      <c r="DW82" s="119"/>
      <c r="DX82" s="119"/>
      <c r="DY82" s="119"/>
      <c r="DZ82" s="119"/>
      <c r="EA82" s="119"/>
      <c r="EB82" s="119"/>
      <c r="EC82" s="119"/>
      <c r="ED82" s="119"/>
      <c r="EE82" s="119"/>
      <c r="EF82" s="119"/>
      <c r="EG82" s="119"/>
      <c r="EH82" s="119"/>
      <c r="EI82" s="120"/>
      <c r="EJ82" s="127" t="s">
        <v>37</v>
      </c>
      <c r="EK82" s="128"/>
      <c r="EL82" s="128"/>
      <c r="EM82" s="128"/>
      <c r="EN82" s="128"/>
      <c r="EO82" s="128"/>
      <c r="EP82" s="128"/>
      <c r="EQ82" s="128"/>
      <c r="ER82" s="128"/>
      <c r="ES82" s="128"/>
      <c r="ET82" s="128"/>
      <c r="EU82" s="128"/>
      <c r="EV82" s="128"/>
      <c r="EW82" s="128"/>
      <c r="EX82" s="128"/>
      <c r="EY82" s="129"/>
    </row>
    <row r="83" spans="1:155" ht="6" customHeight="1" x14ac:dyDescent="0.15">
      <c r="A83" s="35"/>
      <c r="B83" s="139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1"/>
      <c r="AA83" s="130"/>
      <c r="AB83" s="131"/>
      <c r="AC83" s="131"/>
      <c r="AD83" s="131"/>
      <c r="AE83" s="131"/>
      <c r="AF83" s="131"/>
      <c r="AG83" s="131"/>
      <c r="AH83" s="131"/>
      <c r="AI83" s="131"/>
      <c r="AJ83" s="131"/>
      <c r="AK83" s="131"/>
      <c r="AL83" s="131"/>
      <c r="AM83" s="132"/>
      <c r="AN83" s="148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50"/>
      <c r="AZ83" s="112"/>
      <c r="BA83" s="113"/>
      <c r="BB83" s="113"/>
      <c r="BC83" s="113"/>
      <c r="BD83" s="113"/>
      <c r="BE83" s="113"/>
      <c r="BF83" s="113"/>
      <c r="BG83" s="113"/>
      <c r="BH83" s="113"/>
      <c r="BI83" s="113"/>
      <c r="BJ83" s="113"/>
      <c r="BK83" s="113"/>
      <c r="BL83" s="114"/>
      <c r="BN83" s="139"/>
      <c r="BO83" s="140"/>
      <c r="BP83" s="140"/>
      <c r="BQ83" s="140"/>
      <c r="BR83" s="140"/>
      <c r="BS83" s="140"/>
      <c r="BT83" s="140"/>
      <c r="BU83" s="140"/>
      <c r="BV83" s="140"/>
      <c r="BW83" s="140"/>
      <c r="BX83" s="140"/>
      <c r="BY83" s="140"/>
      <c r="BZ83" s="140"/>
      <c r="CA83" s="140"/>
      <c r="CB83" s="140"/>
      <c r="CC83" s="140"/>
      <c r="CD83" s="140"/>
      <c r="CE83" s="140"/>
      <c r="CF83" s="140"/>
      <c r="CG83" s="140"/>
      <c r="CH83" s="140"/>
      <c r="CI83" s="140"/>
      <c r="CJ83" s="140"/>
      <c r="CK83" s="140"/>
      <c r="CL83" s="140"/>
      <c r="CM83" s="140"/>
      <c r="CN83" s="140"/>
      <c r="CO83" s="140"/>
      <c r="CP83" s="140"/>
      <c r="CQ83" s="140"/>
      <c r="CR83" s="140"/>
      <c r="CS83" s="140"/>
      <c r="CT83" s="140"/>
      <c r="CU83" s="140"/>
      <c r="CV83" s="140"/>
      <c r="CW83" s="140"/>
      <c r="CX83" s="140"/>
      <c r="CY83" s="140"/>
      <c r="CZ83" s="140"/>
      <c r="DA83" s="141"/>
      <c r="DB83" s="112"/>
      <c r="DC83" s="113"/>
      <c r="DD83" s="113"/>
      <c r="DE83" s="113"/>
      <c r="DF83" s="113"/>
      <c r="DG83" s="113"/>
      <c r="DH83" s="113"/>
      <c r="DI83" s="113"/>
      <c r="DJ83" s="113"/>
      <c r="DK83" s="113"/>
      <c r="DL83" s="113"/>
      <c r="DM83" s="113"/>
      <c r="DN83" s="113"/>
      <c r="DO83" s="113"/>
      <c r="DP83" s="113"/>
      <c r="DQ83" s="113"/>
      <c r="DR83" s="113"/>
      <c r="DS83" s="113"/>
      <c r="DT83" s="114"/>
      <c r="DU83" s="121"/>
      <c r="DV83" s="122"/>
      <c r="DW83" s="122"/>
      <c r="DX83" s="122"/>
      <c r="DY83" s="122"/>
      <c r="DZ83" s="122"/>
      <c r="EA83" s="122"/>
      <c r="EB83" s="122"/>
      <c r="EC83" s="122"/>
      <c r="ED83" s="122"/>
      <c r="EE83" s="122"/>
      <c r="EF83" s="122"/>
      <c r="EG83" s="122"/>
      <c r="EH83" s="122"/>
      <c r="EI83" s="123"/>
      <c r="EJ83" s="130"/>
      <c r="EK83" s="131"/>
      <c r="EL83" s="131"/>
      <c r="EM83" s="131"/>
      <c r="EN83" s="131"/>
      <c r="EO83" s="131"/>
      <c r="EP83" s="131"/>
      <c r="EQ83" s="131"/>
      <c r="ER83" s="131"/>
      <c r="ES83" s="131"/>
      <c r="ET83" s="131"/>
      <c r="EU83" s="131"/>
      <c r="EV83" s="131"/>
      <c r="EW83" s="131"/>
      <c r="EX83" s="131"/>
      <c r="EY83" s="132"/>
    </row>
    <row r="84" spans="1:155" ht="6" customHeight="1" x14ac:dyDescent="0.15">
      <c r="A84" s="35"/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1"/>
      <c r="AA84" s="130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2"/>
      <c r="AN84" s="148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50"/>
      <c r="AZ84" s="112"/>
      <c r="BA84" s="113"/>
      <c r="BB84" s="113"/>
      <c r="BC84" s="113"/>
      <c r="BD84" s="113"/>
      <c r="BE84" s="113"/>
      <c r="BF84" s="113"/>
      <c r="BG84" s="113"/>
      <c r="BH84" s="113"/>
      <c r="BI84" s="113"/>
      <c r="BJ84" s="113"/>
      <c r="BK84" s="113"/>
      <c r="BL84" s="114"/>
      <c r="BN84" s="139"/>
      <c r="BO84" s="140"/>
      <c r="BP84" s="140"/>
      <c r="BQ84" s="140"/>
      <c r="BR84" s="140"/>
      <c r="BS84" s="140"/>
      <c r="BT84" s="140"/>
      <c r="BU84" s="140"/>
      <c r="BV84" s="140"/>
      <c r="BW84" s="140"/>
      <c r="BX84" s="140"/>
      <c r="BY84" s="140"/>
      <c r="BZ84" s="140"/>
      <c r="CA84" s="140"/>
      <c r="CB84" s="140"/>
      <c r="CC84" s="140"/>
      <c r="CD84" s="140"/>
      <c r="CE84" s="140"/>
      <c r="CF84" s="140"/>
      <c r="CG84" s="140"/>
      <c r="CH84" s="140"/>
      <c r="CI84" s="140"/>
      <c r="CJ84" s="140"/>
      <c r="CK84" s="140"/>
      <c r="CL84" s="140"/>
      <c r="CM84" s="140"/>
      <c r="CN84" s="140"/>
      <c r="CO84" s="140"/>
      <c r="CP84" s="140"/>
      <c r="CQ84" s="140"/>
      <c r="CR84" s="140"/>
      <c r="CS84" s="140"/>
      <c r="CT84" s="140"/>
      <c r="CU84" s="140"/>
      <c r="CV84" s="140"/>
      <c r="CW84" s="140"/>
      <c r="CX84" s="140"/>
      <c r="CY84" s="140"/>
      <c r="CZ84" s="140"/>
      <c r="DA84" s="141"/>
      <c r="DB84" s="112"/>
      <c r="DC84" s="113"/>
      <c r="DD84" s="113"/>
      <c r="DE84" s="113"/>
      <c r="DF84" s="113"/>
      <c r="DG84" s="113"/>
      <c r="DH84" s="113"/>
      <c r="DI84" s="113"/>
      <c r="DJ84" s="113"/>
      <c r="DK84" s="113"/>
      <c r="DL84" s="113"/>
      <c r="DM84" s="113"/>
      <c r="DN84" s="113"/>
      <c r="DO84" s="113"/>
      <c r="DP84" s="113"/>
      <c r="DQ84" s="113"/>
      <c r="DR84" s="113"/>
      <c r="DS84" s="113"/>
      <c r="DT84" s="114"/>
      <c r="DU84" s="121"/>
      <c r="DV84" s="122"/>
      <c r="DW84" s="122"/>
      <c r="DX84" s="122"/>
      <c r="DY84" s="122"/>
      <c r="DZ84" s="122"/>
      <c r="EA84" s="122"/>
      <c r="EB84" s="122"/>
      <c r="EC84" s="122"/>
      <c r="ED84" s="122"/>
      <c r="EE84" s="122"/>
      <c r="EF84" s="122"/>
      <c r="EG84" s="122"/>
      <c r="EH84" s="122"/>
      <c r="EI84" s="123"/>
      <c r="EJ84" s="130"/>
      <c r="EK84" s="131"/>
      <c r="EL84" s="131"/>
      <c r="EM84" s="131"/>
      <c r="EN84" s="131"/>
      <c r="EO84" s="131"/>
      <c r="EP84" s="131"/>
      <c r="EQ84" s="131"/>
      <c r="ER84" s="131"/>
      <c r="ES84" s="131"/>
      <c r="ET84" s="131"/>
      <c r="EU84" s="131"/>
      <c r="EV84" s="131"/>
      <c r="EW84" s="131"/>
      <c r="EX84" s="131"/>
      <c r="EY84" s="132"/>
    </row>
    <row r="85" spans="1:155" ht="6" customHeight="1" x14ac:dyDescent="0.15">
      <c r="A85" s="35"/>
      <c r="B85" s="142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4"/>
      <c r="AA85" s="133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5"/>
      <c r="AN85" s="151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3"/>
      <c r="AZ85" s="115"/>
      <c r="BA85" s="116"/>
      <c r="BB85" s="116"/>
      <c r="BC85" s="116"/>
      <c r="BD85" s="116"/>
      <c r="BE85" s="116"/>
      <c r="BF85" s="116"/>
      <c r="BG85" s="116"/>
      <c r="BH85" s="116"/>
      <c r="BI85" s="116"/>
      <c r="BJ85" s="116"/>
      <c r="BK85" s="116"/>
      <c r="BL85" s="117"/>
      <c r="BN85" s="142"/>
      <c r="BO85" s="143"/>
      <c r="BP85" s="143"/>
      <c r="BQ85" s="143"/>
      <c r="BR85" s="143"/>
      <c r="BS85" s="143"/>
      <c r="BT85" s="143"/>
      <c r="BU85" s="143"/>
      <c r="BV85" s="143"/>
      <c r="BW85" s="143"/>
      <c r="BX85" s="143"/>
      <c r="BY85" s="143"/>
      <c r="BZ85" s="143"/>
      <c r="CA85" s="143"/>
      <c r="CB85" s="143"/>
      <c r="CC85" s="143"/>
      <c r="CD85" s="143"/>
      <c r="CE85" s="143"/>
      <c r="CF85" s="143"/>
      <c r="CG85" s="143"/>
      <c r="CH85" s="143"/>
      <c r="CI85" s="143"/>
      <c r="CJ85" s="143"/>
      <c r="CK85" s="143"/>
      <c r="CL85" s="143"/>
      <c r="CM85" s="143"/>
      <c r="CN85" s="143"/>
      <c r="CO85" s="143"/>
      <c r="CP85" s="143"/>
      <c r="CQ85" s="143"/>
      <c r="CR85" s="143"/>
      <c r="CS85" s="143"/>
      <c r="CT85" s="143"/>
      <c r="CU85" s="143"/>
      <c r="CV85" s="143"/>
      <c r="CW85" s="143"/>
      <c r="CX85" s="143"/>
      <c r="CY85" s="143"/>
      <c r="CZ85" s="143"/>
      <c r="DA85" s="144"/>
      <c r="DB85" s="115"/>
      <c r="DC85" s="116"/>
      <c r="DD85" s="116"/>
      <c r="DE85" s="116"/>
      <c r="DF85" s="116"/>
      <c r="DG85" s="116"/>
      <c r="DH85" s="116"/>
      <c r="DI85" s="116"/>
      <c r="DJ85" s="116"/>
      <c r="DK85" s="116"/>
      <c r="DL85" s="116"/>
      <c r="DM85" s="116"/>
      <c r="DN85" s="116"/>
      <c r="DO85" s="116"/>
      <c r="DP85" s="116"/>
      <c r="DQ85" s="116"/>
      <c r="DR85" s="116"/>
      <c r="DS85" s="116"/>
      <c r="DT85" s="117"/>
      <c r="DU85" s="124"/>
      <c r="DV85" s="125"/>
      <c r="DW85" s="125"/>
      <c r="DX85" s="125"/>
      <c r="DY85" s="125"/>
      <c r="DZ85" s="125"/>
      <c r="EA85" s="125"/>
      <c r="EB85" s="125"/>
      <c r="EC85" s="125"/>
      <c r="ED85" s="125"/>
      <c r="EE85" s="125"/>
      <c r="EF85" s="125"/>
      <c r="EG85" s="125"/>
      <c r="EH85" s="125"/>
      <c r="EI85" s="126"/>
      <c r="EJ85" s="133"/>
      <c r="EK85" s="134"/>
      <c r="EL85" s="134"/>
      <c r="EM85" s="134"/>
      <c r="EN85" s="134"/>
      <c r="EO85" s="134"/>
      <c r="EP85" s="134"/>
      <c r="EQ85" s="134"/>
      <c r="ER85" s="134"/>
      <c r="ES85" s="134"/>
      <c r="ET85" s="134"/>
      <c r="EU85" s="134"/>
      <c r="EV85" s="134"/>
      <c r="EW85" s="134"/>
      <c r="EX85" s="134"/>
      <c r="EY85" s="135"/>
    </row>
    <row r="86" spans="1:155" ht="7.5" customHeight="1" x14ac:dyDescent="0.2">
      <c r="A86" s="36"/>
      <c r="B86" s="389"/>
      <c r="C86" s="390"/>
      <c r="D86" s="390"/>
      <c r="E86" s="390"/>
      <c r="F86" s="390"/>
      <c r="G86" s="390"/>
      <c r="H86" s="390"/>
      <c r="I86" s="390"/>
      <c r="J86" s="390"/>
      <c r="K86" s="390"/>
      <c r="L86" s="390"/>
      <c r="M86" s="390"/>
      <c r="N86" s="390"/>
      <c r="O86" s="390"/>
      <c r="P86" s="390"/>
      <c r="Q86" s="390"/>
      <c r="R86" s="390"/>
      <c r="S86" s="390"/>
      <c r="T86" s="390"/>
      <c r="U86" s="390"/>
      <c r="V86" s="390"/>
      <c r="W86" s="390"/>
      <c r="X86" s="390"/>
      <c r="Y86" s="390"/>
      <c r="Z86" s="391"/>
      <c r="AA86" s="64" t="s">
        <v>38</v>
      </c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6"/>
      <c r="AN86" s="389"/>
      <c r="AO86" s="390"/>
      <c r="AP86" s="390"/>
      <c r="AQ86" s="390"/>
      <c r="AR86" s="390"/>
      <c r="AS86" s="390"/>
      <c r="AT86" s="390"/>
      <c r="AU86" s="390"/>
      <c r="AV86" s="390"/>
      <c r="AW86" s="390"/>
      <c r="AX86" s="390"/>
      <c r="AY86" s="391"/>
      <c r="AZ86" s="346"/>
      <c r="BA86" s="346"/>
      <c r="BB86" s="346"/>
      <c r="BC86" s="346"/>
      <c r="BD86" s="346"/>
      <c r="BE86" s="346"/>
      <c r="BF86" s="346"/>
      <c r="BG86" s="346"/>
      <c r="BH86" s="346"/>
      <c r="BI86" s="85" t="s">
        <v>81</v>
      </c>
      <c r="BJ86" s="101"/>
      <c r="BK86" s="101"/>
      <c r="BL86" s="102"/>
      <c r="BM86" s="37"/>
      <c r="BN86" s="389"/>
      <c r="BO86" s="390"/>
      <c r="BP86" s="390"/>
      <c r="BQ86" s="390"/>
      <c r="BR86" s="390"/>
      <c r="BS86" s="390"/>
      <c r="BT86" s="390"/>
      <c r="BU86" s="390"/>
      <c r="BV86" s="390"/>
      <c r="BW86" s="390"/>
      <c r="BX86" s="390"/>
      <c r="BY86" s="390"/>
      <c r="BZ86" s="390"/>
      <c r="CA86" s="390"/>
      <c r="CB86" s="390"/>
      <c r="CC86" s="390"/>
      <c r="CD86" s="390"/>
      <c r="CE86" s="390"/>
      <c r="CF86" s="390"/>
      <c r="CG86" s="390"/>
      <c r="CH86" s="390"/>
      <c r="CI86" s="390"/>
      <c r="CJ86" s="390"/>
      <c r="CK86" s="390"/>
      <c r="CL86" s="390"/>
      <c r="CM86" s="390"/>
      <c r="CN86" s="390"/>
      <c r="CO86" s="390"/>
      <c r="CP86" s="390"/>
      <c r="CQ86" s="390"/>
      <c r="CR86" s="390"/>
      <c r="CS86" s="390"/>
      <c r="CT86" s="390"/>
      <c r="CU86" s="390"/>
      <c r="CV86" s="390"/>
      <c r="CW86" s="390"/>
      <c r="CX86" s="390"/>
      <c r="CY86" s="390"/>
      <c r="CZ86" s="390"/>
      <c r="DA86" s="391"/>
      <c r="DB86" s="64" t="s">
        <v>38</v>
      </c>
      <c r="DC86" s="65"/>
      <c r="DD86" s="65"/>
      <c r="DE86" s="65"/>
      <c r="DF86" s="65"/>
      <c r="DG86" s="65"/>
      <c r="DH86" s="65"/>
      <c r="DI86" s="65"/>
      <c r="DJ86" s="65"/>
      <c r="DK86" s="65"/>
      <c r="DL86" s="65"/>
      <c r="DM86" s="65"/>
      <c r="DN86" s="65"/>
      <c r="DO86" s="65"/>
      <c r="DP86" s="65"/>
      <c r="DQ86" s="65"/>
      <c r="DR86" s="65"/>
      <c r="DS86" s="65"/>
      <c r="DT86" s="66"/>
      <c r="DU86" s="389"/>
      <c r="DV86" s="390"/>
      <c r="DW86" s="390"/>
      <c r="DX86" s="390"/>
      <c r="DY86" s="390"/>
      <c r="DZ86" s="390"/>
      <c r="EA86" s="390"/>
      <c r="EB86" s="390"/>
      <c r="EC86" s="390"/>
      <c r="ED86" s="390"/>
      <c r="EE86" s="390"/>
      <c r="EF86" s="390"/>
      <c r="EG86" s="390"/>
      <c r="EH86" s="390"/>
      <c r="EI86" s="391"/>
      <c r="EJ86" s="407"/>
      <c r="EK86" s="408"/>
      <c r="EL86" s="408"/>
      <c r="EM86" s="408"/>
      <c r="EN86" s="408"/>
      <c r="EO86" s="408"/>
      <c r="EP86" s="408"/>
      <c r="EQ86" s="408"/>
      <c r="ER86" s="408"/>
      <c r="ES86" s="408"/>
      <c r="ET86" s="409"/>
      <c r="EU86" s="85" t="s">
        <v>81</v>
      </c>
      <c r="EV86" s="86"/>
      <c r="EW86" s="86"/>
      <c r="EX86" s="86"/>
      <c r="EY86" s="87"/>
    </row>
    <row r="87" spans="1:155" ht="4.5" customHeight="1" x14ac:dyDescent="0.2">
      <c r="A87" s="36"/>
      <c r="B87" s="392"/>
      <c r="C87" s="393"/>
      <c r="D87" s="393"/>
      <c r="E87" s="393"/>
      <c r="F87" s="393"/>
      <c r="G87" s="393"/>
      <c r="H87" s="393"/>
      <c r="I87" s="393"/>
      <c r="J87" s="393"/>
      <c r="K87" s="393"/>
      <c r="L87" s="393"/>
      <c r="M87" s="393"/>
      <c r="N87" s="393"/>
      <c r="O87" s="393"/>
      <c r="P87" s="393"/>
      <c r="Q87" s="393"/>
      <c r="R87" s="393"/>
      <c r="S87" s="393"/>
      <c r="T87" s="393"/>
      <c r="U87" s="393"/>
      <c r="V87" s="393"/>
      <c r="W87" s="393"/>
      <c r="X87" s="393"/>
      <c r="Y87" s="393"/>
      <c r="Z87" s="394"/>
      <c r="AA87" s="340"/>
      <c r="AB87" s="341"/>
      <c r="AC87" s="341"/>
      <c r="AD87" s="341"/>
      <c r="AE87" s="341"/>
      <c r="AF87" s="341"/>
      <c r="AG87" s="341"/>
      <c r="AH87" s="341"/>
      <c r="AI87" s="341"/>
      <c r="AJ87" s="341"/>
      <c r="AK87" s="341"/>
      <c r="AL87" s="341"/>
      <c r="AM87" s="342"/>
      <c r="AN87" s="392"/>
      <c r="AO87" s="393"/>
      <c r="AP87" s="393"/>
      <c r="AQ87" s="393"/>
      <c r="AR87" s="393"/>
      <c r="AS87" s="393"/>
      <c r="AT87" s="393"/>
      <c r="AU87" s="393"/>
      <c r="AV87" s="393"/>
      <c r="AW87" s="393"/>
      <c r="AX87" s="393"/>
      <c r="AY87" s="394"/>
      <c r="AZ87" s="346"/>
      <c r="BA87" s="346"/>
      <c r="BB87" s="346"/>
      <c r="BC87" s="346"/>
      <c r="BD87" s="346"/>
      <c r="BE87" s="346"/>
      <c r="BF87" s="346"/>
      <c r="BG87" s="346"/>
      <c r="BH87" s="346"/>
      <c r="BI87" s="103"/>
      <c r="BJ87" s="104"/>
      <c r="BK87" s="104"/>
      <c r="BL87" s="105"/>
      <c r="BM87" s="37"/>
      <c r="BN87" s="392"/>
      <c r="BO87" s="393"/>
      <c r="BP87" s="393"/>
      <c r="BQ87" s="393"/>
      <c r="BR87" s="393"/>
      <c r="BS87" s="393"/>
      <c r="BT87" s="393"/>
      <c r="BU87" s="393"/>
      <c r="BV87" s="393"/>
      <c r="BW87" s="393"/>
      <c r="BX87" s="393"/>
      <c r="BY87" s="393"/>
      <c r="BZ87" s="393"/>
      <c r="CA87" s="393"/>
      <c r="CB87" s="393"/>
      <c r="CC87" s="393"/>
      <c r="CD87" s="393"/>
      <c r="CE87" s="393"/>
      <c r="CF87" s="393"/>
      <c r="CG87" s="393"/>
      <c r="CH87" s="393"/>
      <c r="CI87" s="393"/>
      <c r="CJ87" s="393"/>
      <c r="CK87" s="393"/>
      <c r="CL87" s="393"/>
      <c r="CM87" s="393"/>
      <c r="CN87" s="393"/>
      <c r="CO87" s="393"/>
      <c r="CP87" s="393"/>
      <c r="CQ87" s="393"/>
      <c r="CR87" s="393"/>
      <c r="CS87" s="393"/>
      <c r="CT87" s="393"/>
      <c r="CU87" s="393"/>
      <c r="CV87" s="393"/>
      <c r="CW87" s="393"/>
      <c r="CX87" s="393"/>
      <c r="CY87" s="393"/>
      <c r="CZ87" s="393"/>
      <c r="DA87" s="394"/>
      <c r="DB87" s="340"/>
      <c r="DC87" s="341"/>
      <c r="DD87" s="341"/>
      <c r="DE87" s="341"/>
      <c r="DF87" s="341"/>
      <c r="DG87" s="341"/>
      <c r="DH87" s="341"/>
      <c r="DI87" s="341"/>
      <c r="DJ87" s="341"/>
      <c r="DK87" s="341"/>
      <c r="DL87" s="341"/>
      <c r="DM87" s="341"/>
      <c r="DN87" s="341"/>
      <c r="DO87" s="341"/>
      <c r="DP87" s="341"/>
      <c r="DQ87" s="341"/>
      <c r="DR87" s="341"/>
      <c r="DS87" s="341"/>
      <c r="DT87" s="342"/>
      <c r="DU87" s="392"/>
      <c r="DV87" s="393"/>
      <c r="DW87" s="393"/>
      <c r="DX87" s="393"/>
      <c r="DY87" s="393"/>
      <c r="DZ87" s="393"/>
      <c r="EA87" s="393"/>
      <c r="EB87" s="393"/>
      <c r="EC87" s="393"/>
      <c r="ED87" s="393"/>
      <c r="EE87" s="393"/>
      <c r="EF87" s="393"/>
      <c r="EG87" s="393"/>
      <c r="EH87" s="393"/>
      <c r="EI87" s="394"/>
      <c r="EJ87" s="410"/>
      <c r="EK87" s="411"/>
      <c r="EL87" s="411"/>
      <c r="EM87" s="411"/>
      <c r="EN87" s="411"/>
      <c r="EO87" s="411"/>
      <c r="EP87" s="411"/>
      <c r="EQ87" s="411"/>
      <c r="ER87" s="411"/>
      <c r="ES87" s="411"/>
      <c r="ET87" s="412"/>
      <c r="EU87" s="88"/>
      <c r="EV87" s="89"/>
      <c r="EW87" s="89"/>
      <c r="EX87" s="89"/>
      <c r="EY87" s="90"/>
    </row>
    <row r="88" spans="1:155" ht="9" customHeight="1" x14ac:dyDescent="0.2">
      <c r="A88" s="36"/>
      <c r="B88" s="395"/>
      <c r="C88" s="396"/>
      <c r="D88" s="396"/>
      <c r="E88" s="396"/>
      <c r="F88" s="396"/>
      <c r="G88" s="396"/>
      <c r="H88" s="396"/>
      <c r="I88" s="396"/>
      <c r="J88" s="396"/>
      <c r="K88" s="396"/>
      <c r="L88" s="396"/>
      <c r="M88" s="396"/>
      <c r="N88" s="396"/>
      <c r="O88" s="396"/>
      <c r="P88" s="396"/>
      <c r="Q88" s="396"/>
      <c r="R88" s="396"/>
      <c r="S88" s="396"/>
      <c r="T88" s="396"/>
      <c r="U88" s="396"/>
      <c r="V88" s="396"/>
      <c r="W88" s="396"/>
      <c r="X88" s="396"/>
      <c r="Y88" s="396"/>
      <c r="Z88" s="397"/>
      <c r="AA88" s="343"/>
      <c r="AB88" s="344"/>
      <c r="AC88" s="344"/>
      <c r="AD88" s="344"/>
      <c r="AE88" s="344"/>
      <c r="AF88" s="344"/>
      <c r="AG88" s="344"/>
      <c r="AH88" s="344"/>
      <c r="AI88" s="344"/>
      <c r="AJ88" s="344"/>
      <c r="AK88" s="344"/>
      <c r="AL88" s="344"/>
      <c r="AM88" s="345"/>
      <c r="AN88" s="395"/>
      <c r="AO88" s="396"/>
      <c r="AP88" s="396"/>
      <c r="AQ88" s="396"/>
      <c r="AR88" s="396"/>
      <c r="AS88" s="396"/>
      <c r="AT88" s="396"/>
      <c r="AU88" s="396"/>
      <c r="AV88" s="396"/>
      <c r="AW88" s="396"/>
      <c r="AX88" s="396"/>
      <c r="AY88" s="397"/>
      <c r="AZ88" s="346"/>
      <c r="BA88" s="346"/>
      <c r="BB88" s="346"/>
      <c r="BC88" s="346"/>
      <c r="BD88" s="346"/>
      <c r="BE88" s="346"/>
      <c r="BF88" s="346"/>
      <c r="BG88" s="346"/>
      <c r="BH88" s="346"/>
      <c r="BI88" s="106"/>
      <c r="BJ88" s="107"/>
      <c r="BK88" s="107"/>
      <c r="BL88" s="108"/>
      <c r="BM88" s="37"/>
      <c r="BN88" s="395"/>
      <c r="BO88" s="396"/>
      <c r="BP88" s="396"/>
      <c r="BQ88" s="396"/>
      <c r="BR88" s="396"/>
      <c r="BS88" s="396"/>
      <c r="BT88" s="396"/>
      <c r="BU88" s="396"/>
      <c r="BV88" s="396"/>
      <c r="BW88" s="396"/>
      <c r="BX88" s="396"/>
      <c r="BY88" s="396"/>
      <c r="BZ88" s="396"/>
      <c r="CA88" s="396"/>
      <c r="CB88" s="396"/>
      <c r="CC88" s="396"/>
      <c r="CD88" s="396"/>
      <c r="CE88" s="396"/>
      <c r="CF88" s="396"/>
      <c r="CG88" s="396"/>
      <c r="CH88" s="396"/>
      <c r="CI88" s="396"/>
      <c r="CJ88" s="396"/>
      <c r="CK88" s="396"/>
      <c r="CL88" s="396"/>
      <c r="CM88" s="396"/>
      <c r="CN88" s="396"/>
      <c r="CO88" s="396"/>
      <c r="CP88" s="396"/>
      <c r="CQ88" s="396"/>
      <c r="CR88" s="396"/>
      <c r="CS88" s="396"/>
      <c r="CT88" s="396"/>
      <c r="CU88" s="396"/>
      <c r="CV88" s="396"/>
      <c r="CW88" s="396"/>
      <c r="CX88" s="396"/>
      <c r="CY88" s="396"/>
      <c r="CZ88" s="396"/>
      <c r="DA88" s="397"/>
      <c r="DB88" s="343"/>
      <c r="DC88" s="344"/>
      <c r="DD88" s="344"/>
      <c r="DE88" s="344"/>
      <c r="DF88" s="344"/>
      <c r="DG88" s="344"/>
      <c r="DH88" s="344"/>
      <c r="DI88" s="344"/>
      <c r="DJ88" s="344"/>
      <c r="DK88" s="344"/>
      <c r="DL88" s="344"/>
      <c r="DM88" s="344"/>
      <c r="DN88" s="344"/>
      <c r="DO88" s="344"/>
      <c r="DP88" s="344"/>
      <c r="DQ88" s="344"/>
      <c r="DR88" s="344"/>
      <c r="DS88" s="344"/>
      <c r="DT88" s="345"/>
      <c r="DU88" s="395"/>
      <c r="DV88" s="396"/>
      <c r="DW88" s="396"/>
      <c r="DX88" s="396"/>
      <c r="DY88" s="396"/>
      <c r="DZ88" s="396"/>
      <c r="EA88" s="396"/>
      <c r="EB88" s="396"/>
      <c r="EC88" s="396"/>
      <c r="ED88" s="396"/>
      <c r="EE88" s="396"/>
      <c r="EF88" s="396"/>
      <c r="EG88" s="396"/>
      <c r="EH88" s="396"/>
      <c r="EI88" s="397"/>
      <c r="EJ88" s="413"/>
      <c r="EK88" s="414"/>
      <c r="EL88" s="414"/>
      <c r="EM88" s="414"/>
      <c r="EN88" s="414"/>
      <c r="EO88" s="414"/>
      <c r="EP88" s="414"/>
      <c r="EQ88" s="414"/>
      <c r="ER88" s="414"/>
      <c r="ES88" s="414"/>
      <c r="ET88" s="415"/>
      <c r="EU88" s="91"/>
      <c r="EV88" s="92"/>
      <c r="EW88" s="92"/>
      <c r="EX88" s="92"/>
      <c r="EY88" s="93"/>
    </row>
    <row r="89" spans="1:155" ht="8.25" customHeight="1" x14ac:dyDescent="0.2">
      <c r="A89" s="36"/>
      <c r="B89" s="389"/>
      <c r="C89" s="390"/>
      <c r="D89" s="390"/>
      <c r="E89" s="390"/>
      <c r="F89" s="390"/>
      <c r="G89" s="390"/>
      <c r="H89" s="390"/>
      <c r="I89" s="390"/>
      <c r="J89" s="390"/>
      <c r="K89" s="390"/>
      <c r="L89" s="390"/>
      <c r="M89" s="390"/>
      <c r="N89" s="390"/>
      <c r="O89" s="390"/>
      <c r="P89" s="390"/>
      <c r="Q89" s="390"/>
      <c r="R89" s="390"/>
      <c r="S89" s="390"/>
      <c r="T89" s="390"/>
      <c r="U89" s="390"/>
      <c r="V89" s="390"/>
      <c r="W89" s="390"/>
      <c r="X89" s="390"/>
      <c r="Y89" s="390"/>
      <c r="Z89" s="391"/>
      <c r="AA89" s="64" t="s">
        <v>38</v>
      </c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6"/>
      <c r="AN89" s="389"/>
      <c r="AO89" s="390"/>
      <c r="AP89" s="390"/>
      <c r="AQ89" s="390"/>
      <c r="AR89" s="390"/>
      <c r="AS89" s="390"/>
      <c r="AT89" s="390"/>
      <c r="AU89" s="390"/>
      <c r="AV89" s="390"/>
      <c r="AW89" s="390"/>
      <c r="AX89" s="390"/>
      <c r="AY89" s="391"/>
      <c r="AZ89" s="346"/>
      <c r="BA89" s="346"/>
      <c r="BB89" s="346"/>
      <c r="BC89" s="346"/>
      <c r="BD89" s="346"/>
      <c r="BE89" s="346"/>
      <c r="BF89" s="346"/>
      <c r="BG89" s="346"/>
      <c r="BH89" s="346"/>
      <c r="BI89" s="85" t="s">
        <v>81</v>
      </c>
      <c r="BJ89" s="101"/>
      <c r="BK89" s="101"/>
      <c r="BL89" s="102"/>
      <c r="BM89" s="37"/>
      <c r="BN89" s="389"/>
      <c r="BO89" s="390"/>
      <c r="BP89" s="390"/>
      <c r="BQ89" s="390"/>
      <c r="BR89" s="390"/>
      <c r="BS89" s="390"/>
      <c r="BT89" s="390"/>
      <c r="BU89" s="390"/>
      <c r="BV89" s="390"/>
      <c r="BW89" s="390"/>
      <c r="BX89" s="390"/>
      <c r="BY89" s="390"/>
      <c r="BZ89" s="390"/>
      <c r="CA89" s="390"/>
      <c r="CB89" s="390"/>
      <c r="CC89" s="390"/>
      <c r="CD89" s="390"/>
      <c r="CE89" s="390"/>
      <c r="CF89" s="390"/>
      <c r="CG89" s="390"/>
      <c r="CH89" s="390"/>
      <c r="CI89" s="390"/>
      <c r="CJ89" s="390"/>
      <c r="CK89" s="390"/>
      <c r="CL89" s="390"/>
      <c r="CM89" s="390"/>
      <c r="CN89" s="390"/>
      <c r="CO89" s="390"/>
      <c r="CP89" s="390"/>
      <c r="CQ89" s="390"/>
      <c r="CR89" s="390"/>
      <c r="CS89" s="390"/>
      <c r="CT89" s="390"/>
      <c r="CU89" s="390"/>
      <c r="CV89" s="390"/>
      <c r="CW89" s="390"/>
      <c r="CX89" s="390"/>
      <c r="CY89" s="390"/>
      <c r="CZ89" s="390"/>
      <c r="DA89" s="391"/>
      <c r="DB89" s="64" t="s">
        <v>38</v>
      </c>
      <c r="DC89" s="65"/>
      <c r="DD89" s="65"/>
      <c r="DE89" s="65"/>
      <c r="DF89" s="65"/>
      <c r="DG89" s="65"/>
      <c r="DH89" s="65"/>
      <c r="DI89" s="65"/>
      <c r="DJ89" s="65"/>
      <c r="DK89" s="65"/>
      <c r="DL89" s="65"/>
      <c r="DM89" s="65"/>
      <c r="DN89" s="65"/>
      <c r="DO89" s="65"/>
      <c r="DP89" s="65"/>
      <c r="DQ89" s="65"/>
      <c r="DR89" s="65"/>
      <c r="DS89" s="65"/>
      <c r="DT89" s="66"/>
      <c r="DU89" s="389"/>
      <c r="DV89" s="390"/>
      <c r="DW89" s="390"/>
      <c r="DX89" s="390"/>
      <c r="DY89" s="390"/>
      <c r="DZ89" s="390"/>
      <c r="EA89" s="390"/>
      <c r="EB89" s="390"/>
      <c r="EC89" s="390"/>
      <c r="ED89" s="390"/>
      <c r="EE89" s="390"/>
      <c r="EF89" s="390"/>
      <c r="EG89" s="390"/>
      <c r="EH89" s="390"/>
      <c r="EI89" s="391"/>
      <c r="EJ89" s="407"/>
      <c r="EK89" s="408"/>
      <c r="EL89" s="408"/>
      <c r="EM89" s="408"/>
      <c r="EN89" s="408"/>
      <c r="EO89" s="408"/>
      <c r="EP89" s="408"/>
      <c r="EQ89" s="408"/>
      <c r="ER89" s="408"/>
      <c r="ES89" s="408"/>
      <c r="ET89" s="409"/>
      <c r="EU89" s="85" t="s">
        <v>81</v>
      </c>
      <c r="EV89" s="86"/>
      <c r="EW89" s="86"/>
      <c r="EX89" s="86"/>
      <c r="EY89" s="87"/>
    </row>
    <row r="90" spans="1:155" ht="4.5" customHeight="1" x14ac:dyDescent="0.2">
      <c r="A90" s="36"/>
      <c r="B90" s="392"/>
      <c r="C90" s="393"/>
      <c r="D90" s="393"/>
      <c r="E90" s="393"/>
      <c r="F90" s="393"/>
      <c r="G90" s="393"/>
      <c r="H90" s="393"/>
      <c r="I90" s="393"/>
      <c r="J90" s="393"/>
      <c r="K90" s="393"/>
      <c r="L90" s="393"/>
      <c r="M90" s="393"/>
      <c r="N90" s="393"/>
      <c r="O90" s="393"/>
      <c r="P90" s="393"/>
      <c r="Q90" s="393"/>
      <c r="R90" s="393"/>
      <c r="S90" s="393"/>
      <c r="T90" s="393"/>
      <c r="U90" s="393"/>
      <c r="V90" s="393"/>
      <c r="W90" s="393"/>
      <c r="X90" s="393"/>
      <c r="Y90" s="393"/>
      <c r="Z90" s="394"/>
      <c r="AA90" s="340"/>
      <c r="AB90" s="341"/>
      <c r="AC90" s="341"/>
      <c r="AD90" s="341"/>
      <c r="AE90" s="341"/>
      <c r="AF90" s="341"/>
      <c r="AG90" s="341"/>
      <c r="AH90" s="341"/>
      <c r="AI90" s="341"/>
      <c r="AJ90" s="341"/>
      <c r="AK90" s="341"/>
      <c r="AL90" s="341"/>
      <c r="AM90" s="342"/>
      <c r="AN90" s="392"/>
      <c r="AO90" s="393"/>
      <c r="AP90" s="393"/>
      <c r="AQ90" s="393"/>
      <c r="AR90" s="393"/>
      <c r="AS90" s="393"/>
      <c r="AT90" s="393"/>
      <c r="AU90" s="393"/>
      <c r="AV90" s="393"/>
      <c r="AW90" s="393"/>
      <c r="AX90" s="393"/>
      <c r="AY90" s="394"/>
      <c r="AZ90" s="346"/>
      <c r="BA90" s="346"/>
      <c r="BB90" s="346"/>
      <c r="BC90" s="346"/>
      <c r="BD90" s="346"/>
      <c r="BE90" s="346"/>
      <c r="BF90" s="346"/>
      <c r="BG90" s="346"/>
      <c r="BH90" s="346"/>
      <c r="BI90" s="103"/>
      <c r="BJ90" s="104"/>
      <c r="BK90" s="104"/>
      <c r="BL90" s="105"/>
      <c r="BM90" s="37"/>
      <c r="BN90" s="392"/>
      <c r="BO90" s="393"/>
      <c r="BP90" s="393"/>
      <c r="BQ90" s="393"/>
      <c r="BR90" s="393"/>
      <c r="BS90" s="393"/>
      <c r="BT90" s="393"/>
      <c r="BU90" s="393"/>
      <c r="BV90" s="393"/>
      <c r="BW90" s="393"/>
      <c r="BX90" s="393"/>
      <c r="BY90" s="393"/>
      <c r="BZ90" s="393"/>
      <c r="CA90" s="393"/>
      <c r="CB90" s="393"/>
      <c r="CC90" s="393"/>
      <c r="CD90" s="393"/>
      <c r="CE90" s="393"/>
      <c r="CF90" s="393"/>
      <c r="CG90" s="393"/>
      <c r="CH90" s="393"/>
      <c r="CI90" s="393"/>
      <c r="CJ90" s="393"/>
      <c r="CK90" s="393"/>
      <c r="CL90" s="393"/>
      <c r="CM90" s="393"/>
      <c r="CN90" s="393"/>
      <c r="CO90" s="393"/>
      <c r="CP90" s="393"/>
      <c r="CQ90" s="393"/>
      <c r="CR90" s="393"/>
      <c r="CS90" s="393"/>
      <c r="CT90" s="393"/>
      <c r="CU90" s="393"/>
      <c r="CV90" s="393"/>
      <c r="CW90" s="393"/>
      <c r="CX90" s="393"/>
      <c r="CY90" s="393"/>
      <c r="CZ90" s="393"/>
      <c r="DA90" s="394"/>
      <c r="DB90" s="340"/>
      <c r="DC90" s="341"/>
      <c r="DD90" s="341"/>
      <c r="DE90" s="341"/>
      <c r="DF90" s="341"/>
      <c r="DG90" s="341"/>
      <c r="DH90" s="341"/>
      <c r="DI90" s="341"/>
      <c r="DJ90" s="341"/>
      <c r="DK90" s="341"/>
      <c r="DL90" s="341"/>
      <c r="DM90" s="341"/>
      <c r="DN90" s="341"/>
      <c r="DO90" s="341"/>
      <c r="DP90" s="341"/>
      <c r="DQ90" s="341"/>
      <c r="DR90" s="341"/>
      <c r="DS90" s="341"/>
      <c r="DT90" s="342"/>
      <c r="DU90" s="392"/>
      <c r="DV90" s="393"/>
      <c r="DW90" s="393"/>
      <c r="DX90" s="393"/>
      <c r="DY90" s="393"/>
      <c r="DZ90" s="393"/>
      <c r="EA90" s="393"/>
      <c r="EB90" s="393"/>
      <c r="EC90" s="393"/>
      <c r="ED90" s="393"/>
      <c r="EE90" s="393"/>
      <c r="EF90" s="393"/>
      <c r="EG90" s="393"/>
      <c r="EH90" s="393"/>
      <c r="EI90" s="394"/>
      <c r="EJ90" s="410"/>
      <c r="EK90" s="411"/>
      <c r="EL90" s="411"/>
      <c r="EM90" s="411"/>
      <c r="EN90" s="411"/>
      <c r="EO90" s="411"/>
      <c r="EP90" s="411"/>
      <c r="EQ90" s="411"/>
      <c r="ER90" s="411"/>
      <c r="ES90" s="411"/>
      <c r="ET90" s="412"/>
      <c r="EU90" s="88"/>
      <c r="EV90" s="89"/>
      <c r="EW90" s="89"/>
      <c r="EX90" s="89"/>
      <c r="EY90" s="90"/>
    </row>
    <row r="91" spans="1:155" ht="9" customHeight="1" x14ac:dyDescent="0.2">
      <c r="A91" s="36"/>
      <c r="B91" s="395"/>
      <c r="C91" s="396"/>
      <c r="D91" s="396"/>
      <c r="E91" s="396"/>
      <c r="F91" s="396"/>
      <c r="G91" s="396"/>
      <c r="H91" s="396"/>
      <c r="I91" s="396"/>
      <c r="J91" s="396"/>
      <c r="K91" s="396"/>
      <c r="L91" s="396"/>
      <c r="M91" s="396"/>
      <c r="N91" s="396"/>
      <c r="O91" s="396"/>
      <c r="P91" s="396"/>
      <c r="Q91" s="396"/>
      <c r="R91" s="396"/>
      <c r="S91" s="396"/>
      <c r="T91" s="396"/>
      <c r="U91" s="396"/>
      <c r="V91" s="396"/>
      <c r="W91" s="396"/>
      <c r="X91" s="396"/>
      <c r="Y91" s="396"/>
      <c r="Z91" s="397"/>
      <c r="AA91" s="343"/>
      <c r="AB91" s="344"/>
      <c r="AC91" s="344"/>
      <c r="AD91" s="344"/>
      <c r="AE91" s="344"/>
      <c r="AF91" s="344"/>
      <c r="AG91" s="344"/>
      <c r="AH91" s="344"/>
      <c r="AI91" s="344"/>
      <c r="AJ91" s="344"/>
      <c r="AK91" s="344"/>
      <c r="AL91" s="344"/>
      <c r="AM91" s="345"/>
      <c r="AN91" s="395"/>
      <c r="AO91" s="396"/>
      <c r="AP91" s="396"/>
      <c r="AQ91" s="396"/>
      <c r="AR91" s="396"/>
      <c r="AS91" s="396"/>
      <c r="AT91" s="396"/>
      <c r="AU91" s="396"/>
      <c r="AV91" s="396"/>
      <c r="AW91" s="396"/>
      <c r="AX91" s="396"/>
      <c r="AY91" s="397"/>
      <c r="AZ91" s="346"/>
      <c r="BA91" s="346"/>
      <c r="BB91" s="346"/>
      <c r="BC91" s="346"/>
      <c r="BD91" s="346"/>
      <c r="BE91" s="346"/>
      <c r="BF91" s="346"/>
      <c r="BG91" s="346"/>
      <c r="BH91" s="346"/>
      <c r="BI91" s="106"/>
      <c r="BJ91" s="107"/>
      <c r="BK91" s="107"/>
      <c r="BL91" s="108"/>
      <c r="BM91" s="37"/>
      <c r="BN91" s="395"/>
      <c r="BO91" s="396"/>
      <c r="BP91" s="396"/>
      <c r="BQ91" s="396"/>
      <c r="BR91" s="396"/>
      <c r="BS91" s="396"/>
      <c r="BT91" s="396"/>
      <c r="BU91" s="396"/>
      <c r="BV91" s="396"/>
      <c r="BW91" s="396"/>
      <c r="BX91" s="396"/>
      <c r="BY91" s="396"/>
      <c r="BZ91" s="396"/>
      <c r="CA91" s="396"/>
      <c r="CB91" s="396"/>
      <c r="CC91" s="396"/>
      <c r="CD91" s="396"/>
      <c r="CE91" s="396"/>
      <c r="CF91" s="396"/>
      <c r="CG91" s="396"/>
      <c r="CH91" s="396"/>
      <c r="CI91" s="396"/>
      <c r="CJ91" s="396"/>
      <c r="CK91" s="396"/>
      <c r="CL91" s="396"/>
      <c r="CM91" s="396"/>
      <c r="CN91" s="396"/>
      <c r="CO91" s="396"/>
      <c r="CP91" s="396"/>
      <c r="CQ91" s="396"/>
      <c r="CR91" s="396"/>
      <c r="CS91" s="396"/>
      <c r="CT91" s="396"/>
      <c r="CU91" s="396"/>
      <c r="CV91" s="396"/>
      <c r="CW91" s="396"/>
      <c r="CX91" s="396"/>
      <c r="CY91" s="396"/>
      <c r="CZ91" s="396"/>
      <c r="DA91" s="397"/>
      <c r="DB91" s="343"/>
      <c r="DC91" s="344"/>
      <c r="DD91" s="344"/>
      <c r="DE91" s="344"/>
      <c r="DF91" s="344"/>
      <c r="DG91" s="344"/>
      <c r="DH91" s="344"/>
      <c r="DI91" s="344"/>
      <c r="DJ91" s="344"/>
      <c r="DK91" s="344"/>
      <c r="DL91" s="344"/>
      <c r="DM91" s="344"/>
      <c r="DN91" s="344"/>
      <c r="DO91" s="344"/>
      <c r="DP91" s="344"/>
      <c r="DQ91" s="344"/>
      <c r="DR91" s="344"/>
      <c r="DS91" s="344"/>
      <c r="DT91" s="345"/>
      <c r="DU91" s="395"/>
      <c r="DV91" s="396"/>
      <c r="DW91" s="396"/>
      <c r="DX91" s="396"/>
      <c r="DY91" s="396"/>
      <c r="DZ91" s="396"/>
      <c r="EA91" s="396"/>
      <c r="EB91" s="396"/>
      <c r="EC91" s="396"/>
      <c r="ED91" s="396"/>
      <c r="EE91" s="396"/>
      <c r="EF91" s="396"/>
      <c r="EG91" s="396"/>
      <c r="EH91" s="396"/>
      <c r="EI91" s="397"/>
      <c r="EJ91" s="413"/>
      <c r="EK91" s="414"/>
      <c r="EL91" s="414"/>
      <c r="EM91" s="414"/>
      <c r="EN91" s="414"/>
      <c r="EO91" s="414"/>
      <c r="EP91" s="414"/>
      <c r="EQ91" s="414"/>
      <c r="ER91" s="414"/>
      <c r="ES91" s="414"/>
      <c r="ET91" s="415"/>
      <c r="EU91" s="91"/>
      <c r="EV91" s="92"/>
      <c r="EW91" s="92"/>
      <c r="EX91" s="92"/>
      <c r="EY91" s="93"/>
    </row>
    <row r="92" spans="1:155" ht="7.5" customHeight="1" x14ac:dyDescent="0.2">
      <c r="A92" s="36"/>
      <c r="B92" s="389"/>
      <c r="C92" s="390"/>
      <c r="D92" s="390"/>
      <c r="E92" s="390"/>
      <c r="F92" s="390"/>
      <c r="G92" s="390"/>
      <c r="H92" s="390"/>
      <c r="I92" s="390"/>
      <c r="J92" s="390"/>
      <c r="K92" s="390"/>
      <c r="L92" s="390"/>
      <c r="M92" s="390"/>
      <c r="N92" s="390"/>
      <c r="O92" s="390"/>
      <c r="P92" s="390"/>
      <c r="Q92" s="390"/>
      <c r="R92" s="390"/>
      <c r="S92" s="390"/>
      <c r="T92" s="390"/>
      <c r="U92" s="390"/>
      <c r="V92" s="390"/>
      <c r="W92" s="390"/>
      <c r="X92" s="390"/>
      <c r="Y92" s="390"/>
      <c r="Z92" s="391"/>
      <c r="AA92" s="64" t="s">
        <v>38</v>
      </c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6"/>
      <c r="AN92" s="389"/>
      <c r="AO92" s="390"/>
      <c r="AP92" s="390"/>
      <c r="AQ92" s="390"/>
      <c r="AR92" s="390"/>
      <c r="AS92" s="390"/>
      <c r="AT92" s="390"/>
      <c r="AU92" s="390"/>
      <c r="AV92" s="390"/>
      <c r="AW92" s="390"/>
      <c r="AX92" s="390"/>
      <c r="AY92" s="391"/>
      <c r="AZ92" s="346"/>
      <c r="BA92" s="346"/>
      <c r="BB92" s="346"/>
      <c r="BC92" s="346"/>
      <c r="BD92" s="346"/>
      <c r="BE92" s="346"/>
      <c r="BF92" s="346"/>
      <c r="BG92" s="346"/>
      <c r="BH92" s="346"/>
      <c r="BI92" s="85" t="s">
        <v>81</v>
      </c>
      <c r="BJ92" s="101"/>
      <c r="BK92" s="101"/>
      <c r="BL92" s="102"/>
      <c r="BM92" s="37"/>
      <c r="BN92" s="389"/>
      <c r="BO92" s="390"/>
      <c r="BP92" s="390"/>
      <c r="BQ92" s="390"/>
      <c r="BR92" s="390"/>
      <c r="BS92" s="390"/>
      <c r="BT92" s="390"/>
      <c r="BU92" s="390"/>
      <c r="BV92" s="390"/>
      <c r="BW92" s="390"/>
      <c r="BX92" s="390"/>
      <c r="BY92" s="390"/>
      <c r="BZ92" s="390"/>
      <c r="CA92" s="390"/>
      <c r="CB92" s="390"/>
      <c r="CC92" s="390"/>
      <c r="CD92" s="390"/>
      <c r="CE92" s="390"/>
      <c r="CF92" s="390"/>
      <c r="CG92" s="390"/>
      <c r="CH92" s="390"/>
      <c r="CI92" s="390"/>
      <c r="CJ92" s="390"/>
      <c r="CK92" s="390"/>
      <c r="CL92" s="390"/>
      <c r="CM92" s="390"/>
      <c r="CN92" s="390"/>
      <c r="CO92" s="390"/>
      <c r="CP92" s="390"/>
      <c r="CQ92" s="390"/>
      <c r="CR92" s="390"/>
      <c r="CS92" s="390"/>
      <c r="CT92" s="390"/>
      <c r="CU92" s="390"/>
      <c r="CV92" s="390"/>
      <c r="CW92" s="390"/>
      <c r="CX92" s="390"/>
      <c r="CY92" s="390"/>
      <c r="CZ92" s="390"/>
      <c r="DA92" s="391"/>
      <c r="DB92" s="64" t="s">
        <v>38</v>
      </c>
      <c r="DC92" s="65"/>
      <c r="DD92" s="65"/>
      <c r="DE92" s="65"/>
      <c r="DF92" s="65"/>
      <c r="DG92" s="65"/>
      <c r="DH92" s="65"/>
      <c r="DI92" s="65"/>
      <c r="DJ92" s="65"/>
      <c r="DK92" s="65"/>
      <c r="DL92" s="65"/>
      <c r="DM92" s="65"/>
      <c r="DN92" s="65"/>
      <c r="DO92" s="65"/>
      <c r="DP92" s="65"/>
      <c r="DQ92" s="65"/>
      <c r="DR92" s="65"/>
      <c r="DS92" s="65"/>
      <c r="DT92" s="66"/>
      <c r="DU92" s="389"/>
      <c r="DV92" s="390"/>
      <c r="DW92" s="390"/>
      <c r="DX92" s="390"/>
      <c r="DY92" s="390"/>
      <c r="DZ92" s="390"/>
      <c r="EA92" s="390"/>
      <c r="EB92" s="390"/>
      <c r="EC92" s="390"/>
      <c r="ED92" s="390"/>
      <c r="EE92" s="390"/>
      <c r="EF92" s="390"/>
      <c r="EG92" s="390"/>
      <c r="EH92" s="390"/>
      <c r="EI92" s="391"/>
      <c r="EJ92" s="407"/>
      <c r="EK92" s="408"/>
      <c r="EL92" s="408"/>
      <c r="EM92" s="408"/>
      <c r="EN92" s="408"/>
      <c r="EO92" s="408"/>
      <c r="EP92" s="408"/>
      <c r="EQ92" s="408"/>
      <c r="ER92" s="408"/>
      <c r="ES92" s="408"/>
      <c r="ET92" s="409"/>
      <c r="EU92" s="85" t="s">
        <v>81</v>
      </c>
      <c r="EV92" s="86"/>
      <c r="EW92" s="86"/>
      <c r="EX92" s="86"/>
      <c r="EY92" s="87"/>
    </row>
    <row r="93" spans="1:155" ht="4.5" customHeight="1" x14ac:dyDescent="0.2">
      <c r="A93" s="36"/>
      <c r="B93" s="392"/>
      <c r="C93" s="393"/>
      <c r="D93" s="393"/>
      <c r="E93" s="393"/>
      <c r="F93" s="393"/>
      <c r="G93" s="393"/>
      <c r="H93" s="393"/>
      <c r="I93" s="393"/>
      <c r="J93" s="393"/>
      <c r="K93" s="393"/>
      <c r="L93" s="393"/>
      <c r="M93" s="393"/>
      <c r="N93" s="393"/>
      <c r="O93" s="393"/>
      <c r="P93" s="393"/>
      <c r="Q93" s="393"/>
      <c r="R93" s="393"/>
      <c r="S93" s="393"/>
      <c r="T93" s="393"/>
      <c r="U93" s="393"/>
      <c r="V93" s="393"/>
      <c r="W93" s="393"/>
      <c r="X93" s="393"/>
      <c r="Y93" s="393"/>
      <c r="Z93" s="394"/>
      <c r="AA93" s="340"/>
      <c r="AB93" s="341"/>
      <c r="AC93" s="341"/>
      <c r="AD93" s="341"/>
      <c r="AE93" s="341"/>
      <c r="AF93" s="341"/>
      <c r="AG93" s="341"/>
      <c r="AH93" s="341"/>
      <c r="AI93" s="341"/>
      <c r="AJ93" s="341"/>
      <c r="AK93" s="341"/>
      <c r="AL93" s="341"/>
      <c r="AM93" s="342"/>
      <c r="AN93" s="392"/>
      <c r="AO93" s="393"/>
      <c r="AP93" s="393"/>
      <c r="AQ93" s="393"/>
      <c r="AR93" s="393"/>
      <c r="AS93" s="393"/>
      <c r="AT93" s="393"/>
      <c r="AU93" s="393"/>
      <c r="AV93" s="393"/>
      <c r="AW93" s="393"/>
      <c r="AX93" s="393"/>
      <c r="AY93" s="394"/>
      <c r="AZ93" s="346"/>
      <c r="BA93" s="346"/>
      <c r="BB93" s="346"/>
      <c r="BC93" s="346"/>
      <c r="BD93" s="346"/>
      <c r="BE93" s="346"/>
      <c r="BF93" s="346"/>
      <c r="BG93" s="346"/>
      <c r="BH93" s="346"/>
      <c r="BI93" s="103"/>
      <c r="BJ93" s="104"/>
      <c r="BK93" s="104"/>
      <c r="BL93" s="105"/>
      <c r="BM93" s="37"/>
      <c r="BN93" s="392"/>
      <c r="BO93" s="393"/>
      <c r="BP93" s="393"/>
      <c r="BQ93" s="393"/>
      <c r="BR93" s="393"/>
      <c r="BS93" s="393"/>
      <c r="BT93" s="393"/>
      <c r="BU93" s="393"/>
      <c r="BV93" s="393"/>
      <c r="BW93" s="393"/>
      <c r="BX93" s="393"/>
      <c r="BY93" s="393"/>
      <c r="BZ93" s="393"/>
      <c r="CA93" s="393"/>
      <c r="CB93" s="393"/>
      <c r="CC93" s="393"/>
      <c r="CD93" s="393"/>
      <c r="CE93" s="393"/>
      <c r="CF93" s="393"/>
      <c r="CG93" s="393"/>
      <c r="CH93" s="393"/>
      <c r="CI93" s="393"/>
      <c r="CJ93" s="393"/>
      <c r="CK93" s="393"/>
      <c r="CL93" s="393"/>
      <c r="CM93" s="393"/>
      <c r="CN93" s="393"/>
      <c r="CO93" s="393"/>
      <c r="CP93" s="393"/>
      <c r="CQ93" s="393"/>
      <c r="CR93" s="393"/>
      <c r="CS93" s="393"/>
      <c r="CT93" s="393"/>
      <c r="CU93" s="393"/>
      <c r="CV93" s="393"/>
      <c r="CW93" s="393"/>
      <c r="CX93" s="393"/>
      <c r="CY93" s="393"/>
      <c r="CZ93" s="393"/>
      <c r="DA93" s="394"/>
      <c r="DB93" s="340"/>
      <c r="DC93" s="341"/>
      <c r="DD93" s="341"/>
      <c r="DE93" s="341"/>
      <c r="DF93" s="341"/>
      <c r="DG93" s="341"/>
      <c r="DH93" s="341"/>
      <c r="DI93" s="341"/>
      <c r="DJ93" s="341"/>
      <c r="DK93" s="341"/>
      <c r="DL93" s="341"/>
      <c r="DM93" s="341"/>
      <c r="DN93" s="341"/>
      <c r="DO93" s="341"/>
      <c r="DP93" s="341"/>
      <c r="DQ93" s="341"/>
      <c r="DR93" s="341"/>
      <c r="DS93" s="341"/>
      <c r="DT93" s="342"/>
      <c r="DU93" s="392"/>
      <c r="DV93" s="393"/>
      <c r="DW93" s="393"/>
      <c r="DX93" s="393"/>
      <c r="DY93" s="393"/>
      <c r="DZ93" s="393"/>
      <c r="EA93" s="393"/>
      <c r="EB93" s="393"/>
      <c r="EC93" s="393"/>
      <c r="ED93" s="393"/>
      <c r="EE93" s="393"/>
      <c r="EF93" s="393"/>
      <c r="EG93" s="393"/>
      <c r="EH93" s="393"/>
      <c r="EI93" s="394"/>
      <c r="EJ93" s="410"/>
      <c r="EK93" s="411"/>
      <c r="EL93" s="411"/>
      <c r="EM93" s="411"/>
      <c r="EN93" s="411"/>
      <c r="EO93" s="411"/>
      <c r="EP93" s="411"/>
      <c r="EQ93" s="411"/>
      <c r="ER93" s="411"/>
      <c r="ES93" s="411"/>
      <c r="ET93" s="412"/>
      <c r="EU93" s="88"/>
      <c r="EV93" s="89"/>
      <c r="EW93" s="89"/>
      <c r="EX93" s="89"/>
      <c r="EY93" s="90"/>
    </row>
    <row r="94" spans="1:155" ht="9" customHeight="1" x14ac:dyDescent="0.2">
      <c r="A94" s="36"/>
      <c r="B94" s="395"/>
      <c r="C94" s="396"/>
      <c r="D94" s="396"/>
      <c r="E94" s="396"/>
      <c r="F94" s="396"/>
      <c r="G94" s="396"/>
      <c r="H94" s="396"/>
      <c r="I94" s="396"/>
      <c r="J94" s="396"/>
      <c r="K94" s="396"/>
      <c r="L94" s="396"/>
      <c r="M94" s="396"/>
      <c r="N94" s="396"/>
      <c r="O94" s="396"/>
      <c r="P94" s="396"/>
      <c r="Q94" s="396"/>
      <c r="R94" s="396"/>
      <c r="S94" s="396"/>
      <c r="T94" s="396"/>
      <c r="U94" s="396"/>
      <c r="V94" s="396"/>
      <c r="W94" s="396"/>
      <c r="X94" s="396"/>
      <c r="Y94" s="396"/>
      <c r="Z94" s="397"/>
      <c r="AA94" s="343"/>
      <c r="AB94" s="344"/>
      <c r="AC94" s="344"/>
      <c r="AD94" s="344"/>
      <c r="AE94" s="344"/>
      <c r="AF94" s="344"/>
      <c r="AG94" s="344"/>
      <c r="AH94" s="344"/>
      <c r="AI94" s="344"/>
      <c r="AJ94" s="344"/>
      <c r="AK94" s="344"/>
      <c r="AL94" s="344"/>
      <c r="AM94" s="345"/>
      <c r="AN94" s="395"/>
      <c r="AO94" s="396"/>
      <c r="AP94" s="396"/>
      <c r="AQ94" s="396"/>
      <c r="AR94" s="396"/>
      <c r="AS94" s="396"/>
      <c r="AT94" s="396"/>
      <c r="AU94" s="396"/>
      <c r="AV94" s="396"/>
      <c r="AW94" s="396"/>
      <c r="AX94" s="396"/>
      <c r="AY94" s="397"/>
      <c r="AZ94" s="346"/>
      <c r="BA94" s="346"/>
      <c r="BB94" s="346"/>
      <c r="BC94" s="346"/>
      <c r="BD94" s="346"/>
      <c r="BE94" s="346"/>
      <c r="BF94" s="346"/>
      <c r="BG94" s="346"/>
      <c r="BH94" s="346"/>
      <c r="BI94" s="106"/>
      <c r="BJ94" s="107"/>
      <c r="BK94" s="107"/>
      <c r="BL94" s="108"/>
      <c r="BM94" s="37"/>
      <c r="BN94" s="395"/>
      <c r="BO94" s="396"/>
      <c r="BP94" s="396"/>
      <c r="BQ94" s="396"/>
      <c r="BR94" s="396"/>
      <c r="BS94" s="396"/>
      <c r="BT94" s="396"/>
      <c r="BU94" s="396"/>
      <c r="BV94" s="396"/>
      <c r="BW94" s="396"/>
      <c r="BX94" s="396"/>
      <c r="BY94" s="396"/>
      <c r="BZ94" s="396"/>
      <c r="CA94" s="396"/>
      <c r="CB94" s="396"/>
      <c r="CC94" s="396"/>
      <c r="CD94" s="396"/>
      <c r="CE94" s="396"/>
      <c r="CF94" s="396"/>
      <c r="CG94" s="396"/>
      <c r="CH94" s="396"/>
      <c r="CI94" s="396"/>
      <c r="CJ94" s="396"/>
      <c r="CK94" s="396"/>
      <c r="CL94" s="396"/>
      <c r="CM94" s="396"/>
      <c r="CN94" s="396"/>
      <c r="CO94" s="396"/>
      <c r="CP94" s="396"/>
      <c r="CQ94" s="396"/>
      <c r="CR94" s="396"/>
      <c r="CS94" s="396"/>
      <c r="CT94" s="396"/>
      <c r="CU94" s="396"/>
      <c r="CV94" s="396"/>
      <c r="CW94" s="396"/>
      <c r="CX94" s="396"/>
      <c r="CY94" s="396"/>
      <c r="CZ94" s="396"/>
      <c r="DA94" s="397"/>
      <c r="DB94" s="343"/>
      <c r="DC94" s="344"/>
      <c r="DD94" s="344"/>
      <c r="DE94" s="344"/>
      <c r="DF94" s="344"/>
      <c r="DG94" s="344"/>
      <c r="DH94" s="344"/>
      <c r="DI94" s="344"/>
      <c r="DJ94" s="344"/>
      <c r="DK94" s="344"/>
      <c r="DL94" s="344"/>
      <c r="DM94" s="344"/>
      <c r="DN94" s="344"/>
      <c r="DO94" s="344"/>
      <c r="DP94" s="344"/>
      <c r="DQ94" s="344"/>
      <c r="DR94" s="344"/>
      <c r="DS94" s="344"/>
      <c r="DT94" s="345"/>
      <c r="DU94" s="395"/>
      <c r="DV94" s="396"/>
      <c r="DW94" s="396"/>
      <c r="DX94" s="396"/>
      <c r="DY94" s="396"/>
      <c r="DZ94" s="396"/>
      <c r="EA94" s="396"/>
      <c r="EB94" s="396"/>
      <c r="EC94" s="396"/>
      <c r="ED94" s="396"/>
      <c r="EE94" s="396"/>
      <c r="EF94" s="396"/>
      <c r="EG94" s="396"/>
      <c r="EH94" s="396"/>
      <c r="EI94" s="397"/>
      <c r="EJ94" s="413"/>
      <c r="EK94" s="414"/>
      <c r="EL94" s="414"/>
      <c r="EM94" s="414"/>
      <c r="EN94" s="414"/>
      <c r="EO94" s="414"/>
      <c r="EP94" s="414"/>
      <c r="EQ94" s="414"/>
      <c r="ER94" s="414"/>
      <c r="ES94" s="414"/>
      <c r="ET94" s="415"/>
      <c r="EU94" s="91"/>
      <c r="EV94" s="92"/>
      <c r="EW94" s="92"/>
      <c r="EX94" s="92"/>
      <c r="EY94" s="93"/>
    </row>
    <row r="95" spans="1:155" ht="3.75" customHeight="1" x14ac:dyDescent="0.15"/>
    <row r="96" spans="1:155" ht="6" customHeight="1" x14ac:dyDescent="0.15">
      <c r="A96" s="52" t="s">
        <v>39</v>
      </c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CS96" s="5"/>
      <c r="CT96" s="5"/>
      <c r="CU96" s="5"/>
      <c r="CV96" s="5"/>
      <c r="CW96" s="5"/>
    </row>
    <row r="97" spans="1:156" ht="6" customHeight="1" x14ac:dyDescent="0.15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CS97" s="38"/>
      <c r="CT97" s="6"/>
      <c r="CU97" s="6"/>
      <c r="CV97" s="5"/>
      <c r="CW97" s="5"/>
    </row>
    <row r="98" spans="1:156" ht="6" customHeight="1" x14ac:dyDescent="0.1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S98" s="53" t="s">
        <v>50</v>
      </c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5"/>
      <c r="CN98" s="425">
        <f>J10</f>
        <v>0</v>
      </c>
      <c r="CO98" s="426"/>
      <c r="CP98" s="426"/>
      <c r="CQ98" s="426"/>
      <c r="CR98" s="426"/>
      <c r="CS98" s="426"/>
      <c r="CT98" s="426"/>
      <c r="CU98" s="426"/>
      <c r="CV98" s="426"/>
      <c r="CW98" s="426"/>
      <c r="CX98" s="426"/>
      <c r="CY98" s="426"/>
      <c r="CZ98" s="426"/>
      <c r="DA98" s="426"/>
      <c r="DB98" s="426"/>
      <c r="DC98" s="426"/>
      <c r="DD98" s="426"/>
      <c r="DE98" s="426"/>
      <c r="DF98" s="426"/>
      <c r="DG98" s="426"/>
      <c r="DH98" s="426"/>
      <c r="DI98" s="426"/>
      <c r="DJ98" s="426"/>
      <c r="DK98" s="426"/>
      <c r="DL98" s="426"/>
      <c r="DM98" s="426"/>
      <c r="DN98" s="426"/>
      <c r="DO98" s="426"/>
      <c r="DP98" s="426"/>
      <c r="DQ98" s="426"/>
      <c r="DR98" s="426"/>
      <c r="DS98" s="426"/>
      <c r="DT98" s="426"/>
      <c r="DU98" s="426"/>
      <c r="DV98" s="426"/>
      <c r="DW98" s="426"/>
      <c r="DX98" s="426"/>
      <c r="DY98" s="426"/>
      <c r="DZ98" s="426"/>
      <c r="EA98" s="426"/>
      <c r="EB98" s="426"/>
      <c r="EC98" s="426"/>
      <c r="ED98" s="426"/>
      <c r="EE98" s="426"/>
      <c r="EF98" s="426"/>
      <c r="EG98" s="426"/>
      <c r="EH98" s="426"/>
      <c r="EI98" s="426"/>
      <c r="EJ98" s="426"/>
      <c r="EK98" s="426"/>
      <c r="EL98" s="426"/>
      <c r="EM98" s="426"/>
      <c r="EN98" s="426"/>
      <c r="EO98" s="426"/>
      <c r="EP98" s="426"/>
      <c r="EQ98" s="426"/>
      <c r="ER98" s="426"/>
      <c r="ES98" s="426"/>
      <c r="ET98" s="426"/>
      <c r="EU98" s="426"/>
      <c r="EV98" s="426"/>
      <c r="EW98" s="426"/>
      <c r="EX98" s="426"/>
      <c r="EY98" s="427"/>
    </row>
    <row r="99" spans="1:156" ht="6" customHeight="1" x14ac:dyDescent="0.15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S99" s="56"/>
      <c r="BT99" s="57"/>
      <c r="BU99" s="57"/>
      <c r="BV99" s="57"/>
      <c r="BW99" s="57"/>
      <c r="BX99" s="57"/>
      <c r="BY99" s="57"/>
      <c r="BZ99" s="57"/>
      <c r="CA99" s="57"/>
      <c r="CB99" s="57"/>
      <c r="CC99" s="57"/>
      <c r="CD99" s="57"/>
      <c r="CE99" s="57"/>
      <c r="CF99" s="57"/>
      <c r="CG99" s="57"/>
      <c r="CH99" s="57"/>
      <c r="CI99" s="57"/>
      <c r="CJ99" s="57"/>
      <c r="CK99" s="57"/>
      <c r="CL99" s="57"/>
      <c r="CM99" s="58"/>
      <c r="CN99" s="428"/>
      <c r="CO99" s="429"/>
      <c r="CP99" s="429"/>
      <c r="CQ99" s="429"/>
      <c r="CR99" s="429"/>
      <c r="CS99" s="429"/>
      <c r="CT99" s="429"/>
      <c r="CU99" s="429"/>
      <c r="CV99" s="429"/>
      <c r="CW99" s="429"/>
      <c r="CX99" s="429"/>
      <c r="CY99" s="429"/>
      <c r="CZ99" s="429"/>
      <c r="DA99" s="429"/>
      <c r="DB99" s="429"/>
      <c r="DC99" s="429"/>
      <c r="DD99" s="429"/>
      <c r="DE99" s="429"/>
      <c r="DF99" s="429"/>
      <c r="DG99" s="429"/>
      <c r="DH99" s="429"/>
      <c r="DI99" s="429"/>
      <c r="DJ99" s="429"/>
      <c r="DK99" s="429"/>
      <c r="DL99" s="429"/>
      <c r="DM99" s="429"/>
      <c r="DN99" s="429"/>
      <c r="DO99" s="429"/>
      <c r="DP99" s="429"/>
      <c r="DQ99" s="429"/>
      <c r="DR99" s="429"/>
      <c r="DS99" s="429"/>
      <c r="DT99" s="429"/>
      <c r="DU99" s="429"/>
      <c r="DV99" s="429"/>
      <c r="DW99" s="429"/>
      <c r="DX99" s="429"/>
      <c r="DY99" s="429"/>
      <c r="DZ99" s="429"/>
      <c r="EA99" s="429"/>
      <c r="EB99" s="429"/>
      <c r="EC99" s="429"/>
      <c r="ED99" s="429"/>
      <c r="EE99" s="429"/>
      <c r="EF99" s="429"/>
      <c r="EG99" s="429"/>
      <c r="EH99" s="429"/>
      <c r="EI99" s="429"/>
      <c r="EJ99" s="429"/>
      <c r="EK99" s="429"/>
      <c r="EL99" s="429"/>
      <c r="EM99" s="429"/>
      <c r="EN99" s="429"/>
      <c r="EO99" s="429"/>
      <c r="EP99" s="429"/>
      <c r="EQ99" s="429"/>
      <c r="ER99" s="429"/>
      <c r="ES99" s="429"/>
      <c r="ET99" s="429"/>
      <c r="EU99" s="429"/>
      <c r="EV99" s="429"/>
      <c r="EW99" s="429"/>
      <c r="EX99" s="429"/>
      <c r="EY99" s="430"/>
    </row>
    <row r="100" spans="1:156" ht="6" customHeight="1" x14ac:dyDescent="0.15">
      <c r="BS100" s="56"/>
      <c r="BT100" s="57"/>
      <c r="BU100" s="57"/>
      <c r="BV100" s="57"/>
      <c r="BW100" s="57"/>
      <c r="BX100" s="57"/>
      <c r="BY100" s="57"/>
      <c r="BZ100" s="57"/>
      <c r="CA100" s="57"/>
      <c r="CB100" s="57"/>
      <c r="CC100" s="57"/>
      <c r="CD100" s="57"/>
      <c r="CE100" s="57"/>
      <c r="CF100" s="57"/>
      <c r="CG100" s="57"/>
      <c r="CH100" s="57"/>
      <c r="CI100" s="57"/>
      <c r="CJ100" s="57"/>
      <c r="CK100" s="57"/>
      <c r="CL100" s="57"/>
      <c r="CM100" s="58"/>
      <c r="CN100" s="428"/>
      <c r="CO100" s="429"/>
      <c r="CP100" s="429"/>
      <c r="CQ100" s="429"/>
      <c r="CR100" s="429"/>
      <c r="CS100" s="429"/>
      <c r="CT100" s="429"/>
      <c r="CU100" s="429"/>
      <c r="CV100" s="429"/>
      <c r="CW100" s="429"/>
      <c r="CX100" s="429"/>
      <c r="CY100" s="429"/>
      <c r="CZ100" s="429"/>
      <c r="DA100" s="429"/>
      <c r="DB100" s="429"/>
      <c r="DC100" s="429"/>
      <c r="DD100" s="429"/>
      <c r="DE100" s="429"/>
      <c r="DF100" s="429"/>
      <c r="DG100" s="429"/>
      <c r="DH100" s="429"/>
      <c r="DI100" s="429"/>
      <c r="DJ100" s="429"/>
      <c r="DK100" s="429"/>
      <c r="DL100" s="429"/>
      <c r="DM100" s="429"/>
      <c r="DN100" s="429"/>
      <c r="DO100" s="429"/>
      <c r="DP100" s="429"/>
      <c r="DQ100" s="429"/>
      <c r="DR100" s="429"/>
      <c r="DS100" s="429"/>
      <c r="DT100" s="429"/>
      <c r="DU100" s="429"/>
      <c r="DV100" s="429"/>
      <c r="DW100" s="429"/>
      <c r="DX100" s="429"/>
      <c r="DY100" s="429"/>
      <c r="DZ100" s="429"/>
      <c r="EA100" s="429"/>
      <c r="EB100" s="429"/>
      <c r="EC100" s="429"/>
      <c r="ED100" s="429"/>
      <c r="EE100" s="429"/>
      <c r="EF100" s="429"/>
      <c r="EG100" s="429"/>
      <c r="EH100" s="429"/>
      <c r="EI100" s="429"/>
      <c r="EJ100" s="429"/>
      <c r="EK100" s="429"/>
      <c r="EL100" s="429"/>
      <c r="EM100" s="429"/>
      <c r="EN100" s="429"/>
      <c r="EO100" s="429"/>
      <c r="EP100" s="429"/>
      <c r="EQ100" s="429"/>
      <c r="ER100" s="429"/>
      <c r="ES100" s="429"/>
      <c r="ET100" s="429"/>
      <c r="EU100" s="429"/>
      <c r="EV100" s="429"/>
      <c r="EW100" s="429"/>
      <c r="EX100" s="429"/>
      <c r="EY100" s="430"/>
    </row>
    <row r="101" spans="1:156" ht="6" customHeight="1" x14ac:dyDescent="0.15">
      <c r="B101" s="62" t="s">
        <v>40</v>
      </c>
      <c r="C101" s="62"/>
      <c r="D101" s="62"/>
      <c r="E101" s="62"/>
      <c r="F101" s="62"/>
      <c r="G101" s="339">
        <v>3</v>
      </c>
      <c r="H101" s="339"/>
      <c r="I101" s="339"/>
      <c r="J101" s="339"/>
      <c r="K101" s="339"/>
      <c r="L101" s="62" t="s">
        <v>24</v>
      </c>
      <c r="M101" s="62"/>
      <c r="N101" s="62"/>
      <c r="O101" s="62"/>
      <c r="P101" s="339"/>
      <c r="Q101" s="339"/>
      <c r="R101" s="339"/>
      <c r="S101" s="339"/>
      <c r="T101" s="62" t="s">
        <v>25</v>
      </c>
      <c r="U101" s="62"/>
      <c r="V101" s="62"/>
      <c r="W101" s="62"/>
      <c r="X101" s="339"/>
      <c r="Y101" s="339"/>
      <c r="Z101" s="339"/>
      <c r="AA101" s="339"/>
      <c r="AB101" s="62" t="s">
        <v>26</v>
      </c>
      <c r="AC101" s="62"/>
      <c r="AD101" s="62"/>
      <c r="BS101" s="56"/>
      <c r="BT101" s="57"/>
      <c r="BU101" s="57"/>
      <c r="BV101" s="57"/>
      <c r="BW101" s="57"/>
      <c r="BX101" s="57"/>
      <c r="BY101" s="57"/>
      <c r="BZ101" s="57"/>
      <c r="CA101" s="57"/>
      <c r="CB101" s="57"/>
      <c r="CC101" s="57"/>
      <c r="CD101" s="57"/>
      <c r="CE101" s="57"/>
      <c r="CF101" s="57"/>
      <c r="CG101" s="57"/>
      <c r="CH101" s="57"/>
      <c r="CI101" s="57"/>
      <c r="CJ101" s="57"/>
      <c r="CK101" s="57"/>
      <c r="CL101" s="57"/>
      <c r="CM101" s="58"/>
      <c r="CN101" s="428">
        <f>J13</f>
        <v>0</v>
      </c>
      <c r="CO101" s="429"/>
      <c r="CP101" s="429"/>
      <c r="CQ101" s="429"/>
      <c r="CR101" s="429"/>
      <c r="CS101" s="429"/>
      <c r="CT101" s="429"/>
      <c r="CU101" s="429"/>
      <c r="CV101" s="429"/>
      <c r="CW101" s="429"/>
      <c r="CX101" s="429"/>
      <c r="CY101" s="429"/>
      <c r="CZ101" s="429"/>
      <c r="DA101" s="429"/>
      <c r="DB101" s="429"/>
      <c r="DC101" s="429"/>
      <c r="DD101" s="429"/>
      <c r="DE101" s="429"/>
      <c r="DF101" s="429"/>
      <c r="DG101" s="429"/>
      <c r="DH101" s="429"/>
      <c r="DI101" s="429"/>
      <c r="DJ101" s="429"/>
      <c r="DK101" s="429"/>
      <c r="DL101" s="429"/>
      <c r="DM101" s="429"/>
      <c r="DN101" s="429"/>
      <c r="DO101" s="429"/>
      <c r="DP101" s="429"/>
      <c r="DQ101" s="429"/>
      <c r="DR101" s="429"/>
      <c r="DS101" s="429"/>
      <c r="DT101" s="429"/>
      <c r="DU101" s="429"/>
      <c r="DV101" s="429"/>
      <c r="DW101" s="429"/>
      <c r="DX101" s="429"/>
      <c r="DY101" s="429"/>
      <c r="DZ101" s="429"/>
      <c r="EA101" s="429"/>
      <c r="EB101" s="429"/>
      <c r="EC101" s="429"/>
      <c r="ED101" s="429"/>
      <c r="EE101" s="429"/>
      <c r="EF101" s="429"/>
      <c r="EG101" s="429"/>
      <c r="EH101" s="429"/>
      <c r="EI101" s="429"/>
      <c r="EJ101" s="429"/>
      <c r="EK101" s="429"/>
      <c r="EL101" s="429"/>
      <c r="EM101" s="429"/>
      <c r="EN101" s="429"/>
      <c r="EO101" s="429"/>
      <c r="EP101" s="429"/>
      <c r="EQ101" s="429"/>
      <c r="ER101" s="429"/>
      <c r="ES101" s="429"/>
      <c r="ET101" s="429"/>
      <c r="EU101" s="429"/>
      <c r="EV101" s="429"/>
      <c r="EW101" s="429"/>
      <c r="EX101" s="429"/>
      <c r="EY101" s="430"/>
    </row>
    <row r="102" spans="1:156" ht="6" customHeight="1" x14ac:dyDescent="0.15">
      <c r="B102" s="62"/>
      <c r="C102" s="62"/>
      <c r="D102" s="62"/>
      <c r="E102" s="62"/>
      <c r="F102" s="62"/>
      <c r="G102" s="339"/>
      <c r="H102" s="339"/>
      <c r="I102" s="339"/>
      <c r="J102" s="339"/>
      <c r="K102" s="339"/>
      <c r="L102" s="62"/>
      <c r="M102" s="62"/>
      <c r="N102" s="62"/>
      <c r="O102" s="62"/>
      <c r="P102" s="339"/>
      <c r="Q102" s="339"/>
      <c r="R102" s="339"/>
      <c r="S102" s="339"/>
      <c r="T102" s="62"/>
      <c r="U102" s="62"/>
      <c r="V102" s="62"/>
      <c r="W102" s="62"/>
      <c r="X102" s="339"/>
      <c r="Y102" s="339"/>
      <c r="Z102" s="339"/>
      <c r="AA102" s="339"/>
      <c r="AB102" s="62"/>
      <c r="AC102" s="62"/>
      <c r="AD102" s="62"/>
      <c r="BS102" s="56"/>
      <c r="BT102" s="57"/>
      <c r="BU102" s="57"/>
      <c r="BV102" s="57"/>
      <c r="BW102" s="57"/>
      <c r="BX102" s="57"/>
      <c r="BY102" s="57"/>
      <c r="BZ102" s="57"/>
      <c r="CA102" s="57"/>
      <c r="CB102" s="57"/>
      <c r="CC102" s="57"/>
      <c r="CD102" s="57"/>
      <c r="CE102" s="57"/>
      <c r="CF102" s="57"/>
      <c r="CG102" s="57"/>
      <c r="CH102" s="57"/>
      <c r="CI102" s="57"/>
      <c r="CJ102" s="57"/>
      <c r="CK102" s="57"/>
      <c r="CL102" s="57"/>
      <c r="CM102" s="58"/>
      <c r="CN102" s="428"/>
      <c r="CO102" s="429"/>
      <c r="CP102" s="429"/>
      <c r="CQ102" s="429"/>
      <c r="CR102" s="429"/>
      <c r="CS102" s="429"/>
      <c r="CT102" s="429"/>
      <c r="CU102" s="429"/>
      <c r="CV102" s="429"/>
      <c r="CW102" s="429"/>
      <c r="CX102" s="429"/>
      <c r="CY102" s="429"/>
      <c r="CZ102" s="429"/>
      <c r="DA102" s="429"/>
      <c r="DB102" s="429"/>
      <c r="DC102" s="429"/>
      <c r="DD102" s="429"/>
      <c r="DE102" s="429"/>
      <c r="DF102" s="429"/>
      <c r="DG102" s="429"/>
      <c r="DH102" s="429"/>
      <c r="DI102" s="429"/>
      <c r="DJ102" s="429"/>
      <c r="DK102" s="429"/>
      <c r="DL102" s="429"/>
      <c r="DM102" s="429"/>
      <c r="DN102" s="429"/>
      <c r="DO102" s="429"/>
      <c r="DP102" s="429"/>
      <c r="DQ102" s="429"/>
      <c r="DR102" s="429"/>
      <c r="DS102" s="429"/>
      <c r="DT102" s="429"/>
      <c r="DU102" s="429"/>
      <c r="DV102" s="429"/>
      <c r="DW102" s="429"/>
      <c r="DX102" s="429"/>
      <c r="DY102" s="429"/>
      <c r="DZ102" s="429"/>
      <c r="EA102" s="429"/>
      <c r="EB102" s="429"/>
      <c r="EC102" s="429"/>
      <c r="ED102" s="429"/>
      <c r="EE102" s="429"/>
      <c r="EF102" s="429"/>
      <c r="EG102" s="429"/>
      <c r="EH102" s="429"/>
      <c r="EI102" s="429"/>
      <c r="EJ102" s="429"/>
      <c r="EK102" s="429"/>
      <c r="EL102" s="429"/>
      <c r="EM102" s="429"/>
      <c r="EN102" s="429"/>
      <c r="EO102" s="429"/>
      <c r="EP102" s="429"/>
      <c r="EQ102" s="429"/>
      <c r="ER102" s="429"/>
      <c r="ES102" s="429"/>
      <c r="ET102" s="429"/>
      <c r="EU102" s="429"/>
      <c r="EV102" s="429"/>
      <c r="EW102" s="429"/>
      <c r="EX102" s="429"/>
      <c r="EY102" s="430"/>
    </row>
    <row r="103" spans="1:156" ht="6" customHeight="1" x14ac:dyDescent="0.15"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BS103" s="59"/>
      <c r="BT103" s="60"/>
      <c r="BU103" s="60"/>
      <c r="BV103" s="60"/>
      <c r="BW103" s="60"/>
      <c r="BX103" s="60"/>
      <c r="BY103" s="60"/>
      <c r="BZ103" s="60"/>
      <c r="CA103" s="60"/>
      <c r="CB103" s="60"/>
      <c r="CC103" s="60"/>
      <c r="CD103" s="60"/>
      <c r="CE103" s="60"/>
      <c r="CF103" s="60"/>
      <c r="CG103" s="60"/>
      <c r="CH103" s="60"/>
      <c r="CI103" s="60"/>
      <c r="CJ103" s="60"/>
      <c r="CK103" s="60"/>
      <c r="CL103" s="60"/>
      <c r="CM103" s="61"/>
      <c r="CN103" s="431"/>
      <c r="CO103" s="432"/>
      <c r="CP103" s="432"/>
      <c r="CQ103" s="432"/>
      <c r="CR103" s="432"/>
      <c r="CS103" s="432"/>
      <c r="CT103" s="432"/>
      <c r="CU103" s="432"/>
      <c r="CV103" s="432"/>
      <c r="CW103" s="432"/>
      <c r="CX103" s="432"/>
      <c r="CY103" s="432"/>
      <c r="CZ103" s="432"/>
      <c r="DA103" s="432"/>
      <c r="DB103" s="432"/>
      <c r="DC103" s="432"/>
      <c r="DD103" s="432"/>
      <c r="DE103" s="432"/>
      <c r="DF103" s="432"/>
      <c r="DG103" s="432"/>
      <c r="DH103" s="432"/>
      <c r="DI103" s="432"/>
      <c r="DJ103" s="432"/>
      <c r="DK103" s="432"/>
      <c r="DL103" s="432"/>
      <c r="DM103" s="432"/>
      <c r="DN103" s="432"/>
      <c r="DO103" s="432"/>
      <c r="DP103" s="432"/>
      <c r="DQ103" s="432"/>
      <c r="DR103" s="432"/>
      <c r="DS103" s="432"/>
      <c r="DT103" s="432"/>
      <c r="DU103" s="432"/>
      <c r="DV103" s="432"/>
      <c r="DW103" s="432"/>
      <c r="DX103" s="432"/>
      <c r="DY103" s="432"/>
      <c r="DZ103" s="432"/>
      <c r="EA103" s="432"/>
      <c r="EB103" s="432"/>
      <c r="EC103" s="432"/>
      <c r="ED103" s="432"/>
      <c r="EE103" s="432"/>
      <c r="EF103" s="432"/>
      <c r="EG103" s="432"/>
      <c r="EH103" s="432"/>
      <c r="EI103" s="432"/>
      <c r="EJ103" s="432"/>
      <c r="EK103" s="432"/>
      <c r="EL103" s="432"/>
      <c r="EM103" s="432"/>
      <c r="EN103" s="432"/>
      <c r="EO103" s="432"/>
      <c r="EP103" s="432"/>
      <c r="EQ103" s="432"/>
      <c r="ER103" s="432"/>
      <c r="ES103" s="432"/>
      <c r="ET103" s="432"/>
      <c r="EU103" s="432"/>
      <c r="EV103" s="432"/>
      <c r="EW103" s="432"/>
      <c r="EX103" s="432"/>
      <c r="EY103" s="433"/>
    </row>
    <row r="104" spans="1:156" ht="6" customHeight="1" x14ac:dyDescent="0.15">
      <c r="A104" s="46" t="s">
        <v>41</v>
      </c>
      <c r="B104" s="46"/>
      <c r="C104" s="46"/>
      <c r="D104" s="46"/>
      <c r="E104" s="46"/>
      <c r="F104" s="46"/>
      <c r="G104" s="46"/>
      <c r="H104" s="46"/>
      <c r="I104" s="46"/>
      <c r="J104" s="47" t="s">
        <v>42</v>
      </c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39"/>
      <c r="BB104" s="5"/>
      <c r="BC104" s="5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</row>
    <row r="105" spans="1:156" ht="6" customHeight="1" x14ac:dyDescent="0.15">
      <c r="A105" s="46"/>
      <c r="B105" s="46"/>
      <c r="C105" s="46"/>
      <c r="D105" s="46"/>
      <c r="E105" s="46"/>
      <c r="F105" s="46"/>
      <c r="G105" s="46"/>
      <c r="H105" s="46"/>
      <c r="I105" s="46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39"/>
      <c r="BB105" s="5"/>
      <c r="BC105" s="5"/>
      <c r="BS105" s="48" t="s">
        <v>43</v>
      </c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398"/>
      <c r="CO105" s="399"/>
      <c r="CP105" s="399"/>
      <c r="CQ105" s="399"/>
      <c r="CR105" s="399"/>
      <c r="CS105" s="399"/>
      <c r="CT105" s="399"/>
      <c r="CU105" s="399"/>
      <c r="CV105" s="399"/>
      <c r="CW105" s="399"/>
      <c r="CX105" s="399"/>
      <c r="CY105" s="399"/>
      <c r="CZ105" s="399"/>
      <c r="DA105" s="399"/>
      <c r="DB105" s="399"/>
      <c r="DC105" s="399"/>
      <c r="DD105" s="399"/>
      <c r="DE105" s="399"/>
      <c r="DF105" s="399"/>
      <c r="DG105" s="399"/>
      <c r="DH105" s="399"/>
      <c r="DI105" s="399"/>
      <c r="DJ105" s="399"/>
      <c r="DK105" s="399"/>
      <c r="DL105" s="399"/>
      <c r="DM105" s="399"/>
      <c r="DN105" s="399"/>
      <c r="DO105" s="399"/>
      <c r="DP105" s="399"/>
      <c r="DQ105" s="399"/>
      <c r="DR105" s="399"/>
      <c r="DS105" s="399"/>
      <c r="DT105" s="399"/>
      <c r="DU105" s="399"/>
      <c r="DV105" s="399"/>
      <c r="DW105" s="399"/>
      <c r="DX105" s="399"/>
      <c r="DY105" s="399"/>
      <c r="DZ105" s="399"/>
      <c r="EA105" s="399"/>
      <c r="EB105" s="399"/>
      <c r="EC105" s="399"/>
      <c r="ED105" s="399"/>
      <c r="EE105" s="399"/>
      <c r="EF105" s="399"/>
      <c r="EG105" s="399"/>
      <c r="EH105" s="399"/>
      <c r="EI105" s="399"/>
      <c r="EJ105" s="399"/>
      <c r="EK105" s="399"/>
      <c r="EL105" s="399"/>
      <c r="EM105" s="399"/>
      <c r="EN105" s="399"/>
      <c r="EO105" s="399"/>
      <c r="EP105" s="399"/>
      <c r="EQ105" s="399"/>
      <c r="ER105" s="399"/>
      <c r="ES105" s="399"/>
      <c r="ET105" s="399"/>
      <c r="EU105" s="399"/>
      <c r="EV105" s="399"/>
      <c r="EW105" s="399"/>
      <c r="EX105" s="399"/>
      <c r="EY105" s="400"/>
    </row>
    <row r="106" spans="1:156" ht="6" customHeight="1" x14ac:dyDescent="0.15">
      <c r="A106" s="46"/>
      <c r="B106" s="46"/>
      <c r="C106" s="46"/>
      <c r="D106" s="46"/>
      <c r="E106" s="46"/>
      <c r="F106" s="46"/>
      <c r="G106" s="46"/>
      <c r="H106" s="46"/>
      <c r="I106" s="46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39"/>
      <c r="BB106" s="5"/>
      <c r="BC106" s="5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01"/>
      <c r="CO106" s="402"/>
      <c r="CP106" s="402"/>
      <c r="CQ106" s="402"/>
      <c r="CR106" s="402"/>
      <c r="CS106" s="402"/>
      <c r="CT106" s="402"/>
      <c r="CU106" s="402"/>
      <c r="CV106" s="402"/>
      <c r="CW106" s="402"/>
      <c r="CX106" s="402"/>
      <c r="CY106" s="402"/>
      <c r="CZ106" s="402"/>
      <c r="DA106" s="402"/>
      <c r="DB106" s="402"/>
      <c r="DC106" s="402"/>
      <c r="DD106" s="402"/>
      <c r="DE106" s="402"/>
      <c r="DF106" s="402"/>
      <c r="DG106" s="402"/>
      <c r="DH106" s="402"/>
      <c r="DI106" s="402"/>
      <c r="DJ106" s="402"/>
      <c r="DK106" s="402"/>
      <c r="DL106" s="402"/>
      <c r="DM106" s="402"/>
      <c r="DN106" s="402"/>
      <c r="DO106" s="402"/>
      <c r="DP106" s="402"/>
      <c r="DQ106" s="402"/>
      <c r="DR106" s="402"/>
      <c r="DS106" s="402"/>
      <c r="DT106" s="402"/>
      <c r="DU106" s="402"/>
      <c r="DV106" s="402"/>
      <c r="DW106" s="402"/>
      <c r="DX106" s="402"/>
      <c r="DY106" s="402"/>
      <c r="DZ106" s="402"/>
      <c r="EA106" s="402"/>
      <c r="EB106" s="402"/>
      <c r="EC106" s="402"/>
      <c r="ED106" s="402"/>
      <c r="EE106" s="402"/>
      <c r="EF106" s="402"/>
      <c r="EG106" s="402"/>
      <c r="EH106" s="402"/>
      <c r="EI106" s="402"/>
      <c r="EJ106" s="402"/>
      <c r="EK106" s="402"/>
      <c r="EL106" s="402"/>
      <c r="EM106" s="402"/>
      <c r="EN106" s="402"/>
      <c r="EO106" s="402"/>
      <c r="EP106" s="402"/>
      <c r="EQ106" s="402"/>
      <c r="ER106" s="402"/>
      <c r="ES106" s="402"/>
      <c r="ET106" s="402"/>
      <c r="EU106" s="402"/>
      <c r="EV106" s="402"/>
      <c r="EW106" s="402"/>
      <c r="EX106" s="402"/>
      <c r="EY106" s="403"/>
    </row>
    <row r="107" spans="1:156" ht="6" customHeight="1" x14ac:dyDescent="0.15">
      <c r="BA107" s="5"/>
      <c r="BB107" s="39"/>
      <c r="BC107" s="5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04"/>
      <c r="CO107" s="405"/>
      <c r="CP107" s="405"/>
      <c r="CQ107" s="405"/>
      <c r="CR107" s="405"/>
      <c r="CS107" s="405"/>
      <c r="CT107" s="405"/>
      <c r="CU107" s="405"/>
      <c r="CV107" s="405"/>
      <c r="CW107" s="405"/>
      <c r="CX107" s="405"/>
      <c r="CY107" s="405"/>
      <c r="CZ107" s="405"/>
      <c r="DA107" s="405"/>
      <c r="DB107" s="405"/>
      <c r="DC107" s="405"/>
      <c r="DD107" s="405"/>
      <c r="DE107" s="405"/>
      <c r="DF107" s="405"/>
      <c r="DG107" s="405"/>
      <c r="DH107" s="405"/>
      <c r="DI107" s="405"/>
      <c r="DJ107" s="405"/>
      <c r="DK107" s="405"/>
      <c r="DL107" s="405"/>
      <c r="DM107" s="405"/>
      <c r="DN107" s="405"/>
      <c r="DO107" s="405"/>
      <c r="DP107" s="405"/>
      <c r="DQ107" s="405"/>
      <c r="DR107" s="405"/>
      <c r="DS107" s="405"/>
      <c r="DT107" s="405"/>
      <c r="DU107" s="405"/>
      <c r="DV107" s="405"/>
      <c r="DW107" s="405"/>
      <c r="DX107" s="405"/>
      <c r="DY107" s="405"/>
      <c r="DZ107" s="405"/>
      <c r="EA107" s="405"/>
      <c r="EB107" s="405"/>
      <c r="EC107" s="405"/>
      <c r="ED107" s="405"/>
      <c r="EE107" s="405"/>
      <c r="EF107" s="405"/>
      <c r="EG107" s="405"/>
      <c r="EH107" s="405"/>
      <c r="EI107" s="405"/>
      <c r="EJ107" s="405"/>
      <c r="EK107" s="405"/>
      <c r="EL107" s="405"/>
      <c r="EM107" s="405"/>
      <c r="EN107" s="405"/>
      <c r="EO107" s="405"/>
      <c r="EP107" s="405"/>
      <c r="EQ107" s="405"/>
      <c r="ER107" s="405"/>
      <c r="ES107" s="405"/>
      <c r="ET107" s="405"/>
      <c r="EU107" s="405"/>
      <c r="EV107" s="405"/>
      <c r="EW107" s="405"/>
      <c r="EX107" s="405"/>
      <c r="EY107" s="406"/>
    </row>
    <row r="108" spans="1:156" ht="6" customHeight="1" x14ac:dyDescent="0.15">
      <c r="BA108" s="5"/>
      <c r="BB108" s="39"/>
      <c r="BC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</row>
    <row r="109" spans="1:156" ht="6" customHeight="1" x14ac:dyDescent="0.15">
      <c r="BA109" s="5"/>
      <c r="BB109" s="39"/>
      <c r="BC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</row>
    <row r="110" spans="1:156" ht="6" customHeight="1" x14ac:dyDescent="0.15"/>
    <row r="111" spans="1:156" ht="6" customHeight="1" x14ac:dyDescent="0.15"/>
    <row r="112" spans="1:156" ht="6" customHeight="1" x14ac:dyDescent="0.15"/>
    <row r="113" ht="6" customHeight="1" x14ac:dyDescent="0.15"/>
    <row r="114" ht="6" customHeight="1" x14ac:dyDescent="0.15"/>
    <row r="115" ht="6" customHeight="1" x14ac:dyDescent="0.15"/>
    <row r="116" ht="6" customHeight="1" x14ac:dyDescent="0.15"/>
    <row r="117" ht="6" customHeight="1" x14ac:dyDescent="0.15"/>
    <row r="118" ht="6" customHeight="1" x14ac:dyDescent="0.15"/>
    <row r="119" ht="6" customHeight="1" x14ac:dyDescent="0.15"/>
    <row r="120" ht="6" customHeight="1" x14ac:dyDescent="0.15"/>
    <row r="121" ht="6" customHeight="1" x14ac:dyDescent="0.15"/>
    <row r="122" ht="6" customHeight="1" x14ac:dyDescent="0.15"/>
    <row r="123" ht="6" customHeight="1" x14ac:dyDescent="0.15"/>
    <row r="124" ht="6" customHeight="1" x14ac:dyDescent="0.15"/>
    <row r="125" ht="6" customHeight="1" x14ac:dyDescent="0.15"/>
    <row r="126" ht="6" customHeight="1" x14ac:dyDescent="0.15"/>
    <row r="127" ht="6" customHeight="1" x14ac:dyDescent="0.15"/>
    <row r="128" ht="6" customHeight="1" x14ac:dyDescent="0.15"/>
    <row r="129" ht="6" customHeight="1" x14ac:dyDescent="0.15"/>
    <row r="130" ht="6" customHeight="1" x14ac:dyDescent="0.15"/>
    <row r="131" ht="6" customHeight="1" x14ac:dyDescent="0.15"/>
    <row r="132" ht="6" customHeight="1" x14ac:dyDescent="0.15"/>
    <row r="133" ht="6" customHeight="1" x14ac:dyDescent="0.15"/>
    <row r="134" ht="6" customHeight="1" x14ac:dyDescent="0.15"/>
    <row r="135" ht="6" customHeight="1" x14ac:dyDescent="0.15"/>
    <row r="136" ht="6" customHeight="1" x14ac:dyDescent="0.15"/>
    <row r="137" ht="6" customHeight="1" x14ac:dyDescent="0.15"/>
    <row r="138" ht="6" customHeight="1" x14ac:dyDescent="0.15"/>
    <row r="139" ht="6" customHeight="1" x14ac:dyDescent="0.15"/>
    <row r="140" ht="6" customHeight="1" x14ac:dyDescent="0.15"/>
    <row r="141" ht="6" customHeight="1" x14ac:dyDescent="0.15"/>
    <row r="142" ht="6" customHeight="1" x14ac:dyDescent="0.15"/>
    <row r="143" ht="6" customHeight="1" x14ac:dyDescent="0.15"/>
    <row r="144" ht="6" customHeight="1" x14ac:dyDescent="0.15"/>
    <row r="145" ht="6" customHeight="1" x14ac:dyDescent="0.15"/>
    <row r="146" ht="6" customHeight="1" x14ac:dyDescent="0.15"/>
    <row r="147" ht="6" customHeight="1" x14ac:dyDescent="0.15"/>
    <row r="148" ht="6" customHeight="1" x14ac:dyDescent="0.15"/>
    <row r="149" ht="6" customHeight="1" x14ac:dyDescent="0.15"/>
    <row r="150" ht="6" customHeight="1" x14ac:dyDescent="0.15"/>
    <row r="151" ht="6" customHeight="1" x14ac:dyDescent="0.15"/>
    <row r="152" ht="6" customHeight="1" x14ac:dyDescent="0.15"/>
    <row r="153" ht="6" customHeight="1" x14ac:dyDescent="0.15"/>
    <row r="154" ht="6" customHeight="1" x14ac:dyDescent="0.15"/>
    <row r="155" ht="6" customHeight="1" x14ac:dyDescent="0.15"/>
    <row r="156" ht="6" customHeight="1" x14ac:dyDescent="0.15"/>
    <row r="157" ht="6" customHeight="1" x14ac:dyDescent="0.15"/>
    <row r="158" ht="6" customHeight="1" x14ac:dyDescent="0.15"/>
    <row r="159" ht="6" customHeight="1" x14ac:dyDescent="0.15"/>
    <row r="160" ht="6" customHeight="1" x14ac:dyDescent="0.15"/>
    <row r="161" ht="6" customHeight="1" x14ac:dyDescent="0.15"/>
    <row r="162" ht="6" customHeight="1" x14ac:dyDescent="0.15"/>
    <row r="163" ht="6" customHeight="1" x14ac:dyDescent="0.15"/>
    <row r="164" ht="6" customHeight="1" x14ac:dyDescent="0.15"/>
    <row r="165" ht="6" customHeight="1" x14ac:dyDescent="0.15"/>
    <row r="166" ht="6" customHeight="1" x14ac:dyDescent="0.15"/>
    <row r="167" ht="6" customHeight="1" x14ac:dyDescent="0.15"/>
    <row r="168" ht="6" customHeight="1" x14ac:dyDescent="0.15"/>
    <row r="169" ht="6" customHeight="1" x14ac:dyDescent="0.15"/>
    <row r="170" ht="6" customHeight="1" x14ac:dyDescent="0.15"/>
    <row r="171" ht="6" customHeight="1" x14ac:dyDescent="0.15"/>
    <row r="172" ht="6" customHeight="1" x14ac:dyDescent="0.15"/>
    <row r="173" ht="6" customHeight="1" x14ac:dyDescent="0.15"/>
    <row r="174" ht="6" customHeight="1" x14ac:dyDescent="0.15"/>
    <row r="175" ht="6" customHeight="1" x14ac:dyDescent="0.15"/>
    <row r="176" ht="6" customHeight="1" x14ac:dyDescent="0.15"/>
    <row r="177" ht="6" customHeight="1" x14ac:dyDescent="0.15"/>
    <row r="178" ht="6" customHeight="1" x14ac:dyDescent="0.15"/>
    <row r="179" ht="6" customHeight="1" x14ac:dyDescent="0.15"/>
    <row r="180" ht="6" customHeight="1" x14ac:dyDescent="0.15"/>
    <row r="181" ht="6" customHeight="1" x14ac:dyDescent="0.15"/>
    <row r="182" ht="6" customHeight="1" x14ac:dyDescent="0.15"/>
    <row r="183" ht="6" customHeight="1" x14ac:dyDescent="0.15"/>
    <row r="184" ht="6" customHeight="1" x14ac:dyDescent="0.15"/>
    <row r="185" ht="6" customHeight="1" x14ac:dyDescent="0.15"/>
    <row r="186" ht="6" customHeight="1" x14ac:dyDescent="0.15"/>
    <row r="187" ht="6" customHeight="1" x14ac:dyDescent="0.15"/>
    <row r="188" ht="6" customHeight="1" x14ac:dyDescent="0.15"/>
    <row r="189" ht="6" customHeight="1" x14ac:dyDescent="0.15"/>
    <row r="190" ht="6" customHeight="1" x14ac:dyDescent="0.15"/>
    <row r="191" ht="6" customHeight="1" x14ac:dyDescent="0.15"/>
  </sheetData>
  <sheetProtection algorithmName="SHA-512" hashValue="GVJGAq9cIq0aOHt/BF6a0t+lxCMgUXjs6J6VfKvrq90fmWzI/qSwJ21sOWJu4wxuKqTHPRycsPuzCLYgzOjyXA==" saltValue="f0dnoXXdBsHzuxLAYEeVkg==" spinCount="100000" sheet="1" formatCells="0" selectLockedCells="1"/>
  <dataConsolidate/>
  <mergeCells count="232">
    <mergeCell ref="CN98:EY100"/>
    <mergeCell ref="CN101:EY103"/>
    <mergeCell ref="CN105:EY107"/>
    <mergeCell ref="DC49:ER52"/>
    <mergeCell ref="DO54:DZ57"/>
    <mergeCell ref="EG54:ER57"/>
    <mergeCell ref="BS3:CP6"/>
    <mergeCell ref="CQ3:ER4"/>
    <mergeCell ref="CQ5:ER6"/>
    <mergeCell ref="EU89:EY91"/>
    <mergeCell ref="EU92:EY94"/>
    <mergeCell ref="DU82:EI85"/>
    <mergeCell ref="EJ82:EY85"/>
    <mergeCell ref="EJ86:ET88"/>
    <mergeCell ref="EJ89:ET91"/>
    <mergeCell ref="EJ92:ET94"/>
    <mergeCell ref="DB82:DT85"/>
    <mergeCell ref="DB86:DT86"/>
    <mergeCell ref="DB87:DT88"/>
    <mergeCell ref="DB89:DT89"/>
    <mergeCell ref="DB90:DT91"/>
    <mergeCell ref="DB92:DT92"/>
    <mergeCell ref="BN82:DA85"/>
    <mergeCell ref="BN86:DA88"/>
    <mergeCell ref="BL80:BS80"/>
    <mergeCell ref="BT80:CU80"/>
    <mergeCell ref="DU92:EI94"/>
    <mergeCell ref="B86:Z88"/>
    <mergeCell ref="B82:Z85"/>
    <mergeCell ref="B89:Z91"/>
    <mergeCell ref="B92:Z94"/>
    <mergeCell ref="AN82:AY85"/>
    <mergeCell ref="AN86:AY88"/>
    <mergeCell ref="AN89:AY91"/>
    <mergeCell ref="AN92:AY94"/>
    <mergeCell ref="AA86:AM86"/>
    <mergeCell ref="B80:AA80"/>
    <mergeCell ref="AB80:BK80"/>
    <mergeCell ref="AA82:AM85"/>
    <mergeCell ref="AZ82:BL85"/>
    <mergeCell ref="BI86:BL88"/>
    <mergeCell ref="AA87:AM88"/>
    <mergeCell ref="J39:AA46"/>
    <mergeCell ref="AB39:BK42"/>
    <mergeCell ref="AB53:BK53"/>
    <mergeCell ref="B62:E71"/>
    <mergeCell ref="AB62:BK65"/>
    <mergeCell ref="R64:AA65"/>
    <mergeCell ref="R66:AA66"/>
    <mergeCell ref="R62:AA63"/>
    <mergeCell ref="BI13:BK15"/>
    <mergeCell ref="J68:Q71"/>
    <mergeCell ref="J23:AA26"/>
    <mergeCell ref="J27:AA30"/>
    <mergeCell ref="ES54:EY57"/>
    <mergeCell ref="CW54:DB57"/>
    <mergeCell ref="B10:I12"/>
    <mergeCell ref="B3:I9"/>
    <mergeCell ref="J3:L5"/>
    <mergeCell ref="M3:R5"/>
    <mergeCell ref="S3:T5"/>
    <mergeCell ref="J6:BK9"/>
    <mergeCell ref="J10:BK12"/>
    <mergeCell ref="U3:AB5"/>
    <mergeCell ref="CW49:DB52"/>
    <mergeCell ref="DC54:DH57"/>
    <mergeCell ref="DI54:DN57"/>
    <mergeCell ref="AB18:BK21"/>
    <mergeCell ref="BL18:BS19"/>
    <mergeCell ref="BT18:CU21"/>
    <mergeCell ref="CD16:EK16"/>
    <mergeCell ref="AB16:BJ16"/>
    <mergeCell ref="B39:E46"/>
    <mergeCell ref="BL39:BS42"/>
    <mergeCell ref="B13:I15"/>
    <mergeCell ref="J13:BH15"/>
    <mergeCell ref="CW62:EY65"/>
    <mergeCell ref="CW66:EY66"/>
    <mergeCell ref="CW67:EY67"/>
    <mergeCell ref="CW18:EF22"/>
    <mergeCell ref="EG18:EL22"/>
    <mergeCell ref="EM18:EY22"/>
    <mergeCell ref="ES27:EY30"/>
    <mergeCell ref="CW27:DZ30"/>
    <mergeCell ref="CW35:DZ38"/>
    <mergeCell ref="ES49:EY52"/>
    <mergeCell ref="CW23:EY26"/>
    <mergeCell ref="CW31:EY34"/>
    <mergeCell ref="CW39:EY42"/>
    <mergeCell ref="CW43:EY46"/>
    <mergeCell ref="CW47:EY47"/>
    <mergeCell ref="CW48:EY48"/>
    <mergeCell ref="CW53:EY53"/>
    <mergeCell ref="CW58:EY61"/>
    <mergeCell ref="EA54:EF57"/>
    <mergeCell ref="EA27:ER30"/>
    <mergeCell ref="EA35:EY38"/>
    <mergeCell ref="A1:A22"/>
    <mergeCell ref="B1:R2"/>
    <mergeCell ref="BL7:BL16"/>
    <mergeCell ref="BM7:CD8"/>
    <mergeCell ref="B17:EZ17"/>
    <mergeCell ref="BM14:CC15"/>
    <mergeCell ref="CD14:EJ15"/>
    <mergeCell ref="EP14:ER15"/>
    <mergeCell ref="BM11:BR13"/>
    <mergeCell ref="BS11:BX13"/>
    <mergeCell ref="BY11:CD13"/>
    <mergeCell ref="CE11:CJ13"/>
    <mergeCell ref="CK11:CP13"/>
    <mergeCell ref="O16:AA16"/>
    <mergeCell ref="BM16:CC16"/>
    <mergeCell ref="B20:E21"/>
    <mergeCell ref="BL20:BS21"/>
    <mergeCell ref="B22:E22"/>
    <mergeCell ref="F22:AA22"/>
    <mergeCell ref="AB22:BK22"/>
    <mergeCell ref="BL22:BS22"/>
    <mergeCell ref="BT22:CU22"/>
    <mergeCell ref="B18:E19"/>
    <mergeCell ref="F18:AA21"/>
    <mergeCell ref="BT39:CU42"/>
    <mergeCell ref="AB27:BK30"/>
    <mergeCell ref="BL27:BS30"/>
    <mergeCell ref="BT27:CU30"/>
    <mergeCell ref="AB31:BK34"/>
    <mergeCell ref="BL31:BS34"/>
    <mergeCell ref="B23:E30"/>
    <mergeCell ref="F23:I79"/>
    <mergeCell ref="AB23:BK26"/>
    <mergeCell ref="BL23:BS26"/>
    <mergeCell ref="BT23:CU26"/>
    <mergeCell ref="B31:E38"/>
    <mergeCell ref="J31:AA38"/>
    <mergeCell ref="BT31:CU34"/>
    <mergeCell ref="AB43:BK46"/>
    <mergeCell ref="BL43:BS46"/>
    <mergeCell ref="BT43:CU46"/>
    <mergeCell ref="AB35:BK38"/>
    <mergeCell ref="BL35:BS38"/>
    <mergeCell ref="BT35:CU38"/>
    <mergeCell ref="B49:E53"/>
    <mergeCell ref="J49:AA53"/>
    <mergeCell ref="AB49:BK52"/>
    <mergeCell ref="BL49:BS52"/>
    <mergeCell ref="BT49:CU52"/>
    <mergeCell ref="AB47:BK47"/>
    <mergeCell ref="BL47:BS47"/>
    <mergeCell ref="BT47:CU47"/>
    <mergeCell ref="AB48:BK48"/>
    <mergeCell ref="BL48:BS48"/>
    <mergeCell ref="BT48:CU48"/>
    <mergeCell ref="B47:E48"/>
    <mergeCell ref="J47:AA47"/>
    <mergeCell ref="J48:AA48"/>
    <mergeCell ref="BL53:BS53"/>
    <mergeCell ref="BT53:CU53"/>
    <mergeCell ref="B54:E61"/>
    <mergeCell ref="AB54:BK57"/>
    <mergeCell ref="BL54:BS57"/>
    <mergeCell ref="BT54:CU57"/>
    <mergeCell ref="AB58:BK61"/>
    <mergeCell ref="BL58:BS61"/>
    <mergeCell ref="BT58:CU61"/>
    <mergeCell ref="J54:AA57"/>
    <mergeCell ref="J58:AA61"/>
    <mergeCell ref="BL62:BS65"/>
    <mergeCell ref="BT62:CU65"/>
    <mergeCell ref="AB66:BK66"/>
    <mergeCell ref="B72:E79"/>
    <mergeCell ref="J72:AA79"/>
    <mergeCell ref="AB72:BK75"/>
    <mergeCell ref="BL72:BS75"/>
    <mergeCell ref="BT72:CU75"/>
    <mergeCell ref="AB76:BK79"/>
    <mergeCell ref="BL76:BS79"/>
    <mergeCell ref="BT76:CU79"/>
    <mergeCell ref="BL66:BS66"/>
    <mergeCell ref="BT66:CU66"/>
    <mergeCell ref="R67:AA71"/>
    <mergeCell ref="AB67:BK67"/>
    <mergeCell ref="BL67:BS67"/>
    <mergeCell ref="BT67:CU67"/>
    <mergeCell ref="AB68:BK71"/>
    <mergeCell ref="BL68:BS71"/>
    <mergeCell ref="BT68:CU71"/>
    <mergeCell ref="J62:Q65"/>
    <mergeCell ref="J66:Q66"/>
    <mergeCell ref="J67:Q67"/>
    <mergeCell ref="EU86:EY88"/>
    <mergeCell ref="AA90:AM91"/>
    <mergeCell ref="AA89:AM89"/>
    <mergeCell ref="AZ89:BH91"/>
    <mergeCell ref="BI89:BL91"/>
    <mergeCell ref="AA93:AM94"/>
    <mergeCell ref="AA92:AM92"/>
    <mergeCell ref="AZ92:BH94"/>
    <mergeCell ref="BI92:BL94"/>
    <mergeCell ref="DB93:DT94"/>
    <mergeCell ref="BN89:DA91"/>
    <mergeCell ref="BN92:DA94"/>
    <mergeCell ref="DU86:EI88"/>
    <mergeCell ref="DU89:EI91"/>
    <mergeCell ref="AZ86:BH88"/>
    <mergeCell ref="A104:I106"/>
    <mergeCell ref="BS105:CM107"/>
    <mergeCell ref="J104:AZ106"/>
    <mergeCell ref="A96:BN99"/>
    <mergeCell ref="BS98:CM103"/>
    <mergeCell ref="B101:F102"/>
    <mergeCell ref="G101:K102"/>
    <mergeCell ref="L101:O102"/>
    <mergeCell ref="P101:S102"/>
    <mergeCell ref="T101:W102"/>
    <mergeCell ref="X101:AA102"/>
    <mergeCell ref="AB101:AD102"/>
    <mergeCell ref="BM9:BX10"/>
    <mergeCell ref="BY9:CD10"/>
    <mergeCell ref="CE9:CP10"/>
    <mergeCell ref="CQ9:DZ10"/>
    <mergeCell ref="EA9:ER10"/>
    <mergeCell ref="ET9:EY10"/>
    <mergeCell ref="ET11:EY13"/>
    <mergeCell ref="CQ11:CV13"/>
    <mergeCell ref="CW11:DB13"/>
    <mergeCell ref="DC11:DH13"/>
    <mergeCell ref="DI11:DN13"/>
    <mergeCell ref="DO11:DT13"/>
    <mergeCell ref="DU11:DZ13"/>
    <mergeCell ref="EA11:EF13"/>
    <mergeCell ref="EG11:EL13"/>
    <mergeCell ref="EM11:ER13"/>
  </mergeCells>
  <phoneticPr fontId="2"/>
  <conditionalFormatting sqref="CW48:EY48">
    <cfRule type="containsText" dxfId="6" priority="7" operator="containsText" text="②．　前年度 と 変わる">
      <formula>NOT(ISERROR(SEARCH("②．　前年度 と 変わる",CW48)))</formula>
    </cfRule>
  </conditionalFormatting>
  <conditionalFormatting sqref="CW47:EY47">
    <cfRule type="containsText" dxfId="5" priority="6" operator="containsText" text="①．　前 年 度 と 同 額">
      <formula>NOT(ISERROR(SEARCH("①．　前 年 度 と 同 額",CW47)))</formula>
    </cfRule>
  </conditionalFormatting>
  <conditionalFormatting sqref="CW53:EY53">
    <cfRule type="containsText" dxfId="4" priority="5" operator="containsText" text="③．　委託解除年月日">
      <formula>NOT(ISERROR(SEARCH("③．　委託解除年月日",CW53)))</formula>
    </cfRule>
  </conditionalFormatting>
  <conditionalFormatting sqref="FK48">
    <cfRule type="containsText" dxfId="3" priority="4" operator="containsText" text="①．　一  括  納  付">
      <formula>NOT(ISERROR(SEARCH("①．　一  括  納  付",FK48)))</formula>
    </cfRule>
  </conditionalFormatting>
  <conditionalFormatting sqref="CW66:EY66">
    <cfRule type="containsText" dxfId="2" priority="3" operator="containsText" text="①．　一  括  納  付">
      <formula>NOT(ISERROR(SEARCH("①．　一  括  納  付",CW66)))</formula>
    </cfRule>
  </conditionalFormatting>
  <conditionalFormatting sqref="CW67:EY67">
    <cfRule type="containsText" dxfId="1" priority="2" operator="containsText" text="②．　分 割 （ ３ 回 ）">
      <formula>NOT(ISERROR(SEARCH("②．　分 割 （ ３ 回 ）",CW67)))</formula>
    </cfRule>
  </conditionalFormatting>
  <conditionalFormatting sqref="BT23:CU79">
    <cfRule type="cellIs" dxfId="0" priority="1" operator="greaterThan">
      <formula>$BT$23</formula>
    </cfRule>
  </conditionalFormatting>
  <dataValidations xWindow="953" yWindow="556" count="9">
    <dataValidation type="list" allowBlank="1" showInputMessage="1" showErrorMessage="1" sqref="CW47:EY47" xr:uid="{417CBC5C-B2B0-475E-9BE2-866D6899209A}">
      <formula1>"１．　前 年 度 と 同 額,①．　前 年 度 と 同 額"</formula1>
    </dataValidation>
    <dataValidation type="list" allowBlank="1" showInputMessage="1" showErrorMessage="1" sqref="CW48:EY48" xr:uid="{05FEC1A2-8546-4E25-B61B-ACC783B0AB9D}">
      <formula1>"２．　前年度 と 変わる,②．　前年度 と 変わる"</formula1>
    </dataValidation>
    <dataValidation type="list" allowBlank="1" showInputMessage="1" showErrorMessage="1" sqref="CW53:EY53" xr:uid="{0633070A-D918-4F75-BA86-9A20D4709A35}">
      <formula1>"３．　委託解除年月日,③．　委託解除年月日"</formula1>
    </dataValidation>
    <dataValidation type="list" allowBlank="1" showInputMessage="1" showErrorMessage="1" sqref="CW66:EY66" xr:uid="{2EEE9D7E-0E28-45FC-A4CB-4DA3CDDE296B}">
      <formula1>"１．　一  括  納  付,①．　一  括  納  付"</formula1>
    </dataValidation>
    <dataValidation type="list" allowBlank="1" showInputMessage="1" showErrorMessage="1" sqref="CW67:EY67" xr:uid="{FCFCA252-B722-40BC-B3DF-D7AF3F6B6DB1}">
      <formula1>"２．　分 割 （ ３ 回 ）,②．　分 割 （ ３ 回 ）"</formula1>
    </dataValidation>
    <dataValidation type="whole" allowBlank="1" showInputMessage="1" showErrorMessage="1" sqref="BM11:ER13" xr:uid="{3A21E9A9-500F-4B26-B382-17EDC0D8AB45}">
      <formula1>0</formula1>
      <formula2>9</formula2>
    </dataValidation>
    <dataValidation type="whole" allowBlank="1" showInputMessage="1" showErrorMessage="1" sqref="DO54:DZ57 AN86:AY94 DU86:EI94 P101:S102" xr:uid="{F5CF48F0-8C86-460F-9670-6DEA627230DB}">
      <formula1>1</formula1>
      <formula2>12</formula2>
    </dataValidation>
    <dataValidation type="whole" allowBlank="1" showInputMessage="1" showErrorMessage="1" sqref="EG54:ER57 X101:AA102" xr:uid="{2030B53B-5D43-4E33-89BB-8C7A366BD21A}">
      <formula1>1</formula1>
      <formula2>31</formula2>
    </dataValidation>
    <dataValidation type="whole" allowBlank="1" showInputMessage="1" showErrorMessage="1" sqref="DC54:DH57" xr:uid="{D0C270C6-F15A-4EC7-B379-1B83A10DBDBF}">
      <formula1>2</formula1>
      <formula2>3</formula2>
    </dataValidation>
  </dataValidations>
  <pageMargins left="0.38" right="0.11811023622047245" top="0.15748031496062992" bottom="0.15748031496062992" header="0.31496062992125984" footer="0.31496062992125984"/>
  <pageSetup paperSize="13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総括表</vt:lpstr>
      <vt:lpstr>記入例!Print_Area</vt:lpstr>
      <vt:lpstr>総括表!Print_Area</vt:lpstr>
    </vt:vector>
  </TitlesOfParts>
  <Company>浜松商工会議所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2021-03-23T04:40:09Z</cp:lastPrinted>
  <dcterms:created xsi:type="dcterms:W3CDTF">2021-03-01T08:15:34Z</dcterms:created>
  <dcterms:modified xsi:type="dcterms:W3CDTF">2021-06-11T05:03:55Z</dcterms:modified>
</cp:coreProperties>
</file>