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J:\産業振興部\会員共済課\労働保険\労働保険事務組合\★年度更新\R2年度年度更新\賃等Excelデータ\【新】賃金等の報告\"/>
    </mc:Choice>
  </mc:AlternateContent>
  <xr:revisionPtr revIDLastSave="0" documentId="13_ncr:1_{41620B47-0A97-4EFA-A582-5B62B33B4DD6}" xr6:coauthVersionLast="36" xr6:coauthVersionMax="36" xr10:uidLastSave="{00000000-0000-0000-0000-000000000000}"/>
  <bookViews>
    <workbookView xWindow="120" yWindow="72" windowWidth="14952" windowHeight="8556" activeTab="1" xr2:uid="{00000000-000D-0000-FFFF-FFFF00000000}"/>
  </bookViews>
  <sheets>
    <sheet name="記入例" sheetId="4" r:id="rId1"/>
    <sheet name="算定基礎賃金等の報告" sheetId="3" r:id="rId2"/>
  </sheets>
  <definedNames>
    <definedName name="_xlnm.Print_Area" localSheetId="0">記入例!$A$1:$BI$54</definedName>
    <definedName name="_xlnm.Print_Area" localSheetId="1">算定基礎賃金等の報告!$A$1:$BI$54</definedName>
  </definedNames>
  <calcPr calcId="191029"/>
</workbook>
</file>

<file path=xl/calcChain.xml><?xml version="1.0" encoding="utf-8"?>
<calcChain xmlns="http://schemas.openxmlformats.org/spreadsheetml/2006/main">
  <c r="AL51" i="3" l="1"/>
  <c r="AL49" i="3"/>
  <c r="X23" i="3" l="1"/>
  <c r="AA24" i="3"/>
  <c r="AM37" i="4" l="1"/>
  <c r="AJ37" i="4"/>
  <c r="T37" i="4"/>
  <c r="J37" i="4"/>
  <c r="E37" i="4"/>
  <c r="AU36" i="4"/>
  <c r="AR36" i="4"/>
  <c r="AA36" i="4"/>
  <c r="X36" i="4"/>
  <c r="AU35" i="4"/>
  <c r="AR35" i="4"/>
  <c r="AA35" i="4"/>
  <c r="X35" i="4"/>
  <c r="AU34" i="4"/>
  <c r="AR34" i="4"/>
  <c r="AA34" i="4"/>
  <c r="X34" i="4"/>
  <c r="AU33" i="4"/>
  <c r="AR33" i="4"/>
  <c r="AA33" i="4"/>
  <c r="X33" i="4"/>
  <c r="AU32" i="4"/>
  <c r="AR32" i="4"/>
  <c r="AA32" i="4"/>
  <c r="X32" i="4"/>
  <c r="AU31" i="4"/>
  <c r="AR31" i="4"/>
  <c r="AA31" i="4"/>
  <c r="X31" i="4"/>
  <c r="AU30" i="4"/>
  <c r="AR30" i="4"/>
  <c r="AA30" i="4"/>
  <c r="X30" i="4"/>
  <c r="AU29" i="4"/>
  <c r="AR29" i="4"/>
  <c r="AA29" i="4"/>
  <c r="X29" i="4"/>
  <c r="AU28" i="4"/>
  <c r="AR28" i="4"/>
  <c r="AA28" i="4"/>
  <c r="X28" i="4"/>
  <c r="AU27" i="4"/>
  <c r="AR27" i="4"/>
  <c r="AA27" i="4"/>
  <c r="X27" i="4"/>
  <c r="AU26" i="4"/>
  <c r="AR26" i="4"/>
  <c r="AA26" i="4"/>
  <c r="X26" i="4"/>
  <c r="AU25" i="4"/>
  <c r="AR25" i="4"/>
  <c r="AA25" i="4"/>
  <c r="X25" i="4"/>
  <c r="AU24" i="4"/>
  <c r="AR24" i="4"/>
  <c r="AA24" i="4"/>
  <c r="X24" i="4"/>
  <c r="AU23" i="4"/>
  <c r="AR23" i="4"/>
  <c r="AA23" i="4"/>
  <c r="X23" i="4"/>
  <c r="AU22" i="4"/>
  <c r="AR22" i="4"/>
  <c r="AA22" i="4"/>
  <c r="X22" i="4"/>
  <c r="AV37" i="4" l="1"/>
  <c r="AV39" i="4" s="1"/>
  <c r="AU43" i="4" s="1"/>
  <c r="AR40" i="4"/>
  <c r="AR43" i="4" s="1"/>
  <c r="AB37" i="4"/>
  <c r="AB39" i="4" s="1"/>
  <c r="AA43" i="4" s="1"/>
  <c r="X40" i="4"/>
  <c r="X43" i="4" s="1"/>
  <c r="AA22" i="3"/>
  <c r="J37" i="3" l="1"/>
  <c r="AU26" i="3" l="1"/>
  <c r="X22" i="3"/>
  <c r="AR22" i="3"/>
  <c r="AU23" i="3"/>
  <c r="AA25" i="3"/>
  <c r="AA26" i="3"/>
  <c r="X24" i="3" l="1"/>
  <c r="X25" i="3"/>
  <c r="X26" i="3"/>
  <c r="X27" i="3"/>
  <c r="X28" i="3"/>
  <c r="X29" i="3"/>
  <c r="X30" i="3"/>
  <c r="X31" i="3"/>
  <c r="X32" i="3"/>
  <c r="X33" i="3"/>
  <c r="X34" i="3"/>
  <c r="X40" i="3" l="1"/>
  <c r="AU22" i="3"/>
  <c r="AA23" i="3"/>
  <c r="AR23" i="3"/>
  <c r="AR24" i="3"/>
  <c r="AU24" i="3"/>
  <c r="AR25" i="3"/>
  <c r="AU25" i="3"/>
  <c r="AR26" i="3"/>
  <c r="AA27" i="3"/>
  <c r="AR27" i="3"/>
  <c r="AU27" i="3"/>
  <c r="AA28" i="3"/>
  <c r="AR28" i="3"/>
  <c r="AU28" i="3"/>
  <c r="AA29" i="3"/>
  <c r="AR29" i="3"/>
  <c r="AU29" i="3"/>
  <c r="AA30" i="3"/>
  <c r="AR30" i="3"/>
  <c r="AU30" i="3"/>
  <c r="AA31" i="3"/>
  <c r="AR31" i="3"/>
  <c r="AU31" i="3"/>
  <c r="AA32" i="3"/>
  <c r="AR32" i="3"/>
  <c r="AU32" i="3"/>
  <c r="AA33" i="3"/>
  <c r="AR33" i="3"/>
  <c r="AU33" i="3"/>
  <c r="AA34" i="3"/>
  <c r="AR34" i="3"/>
  <c r="AU34" i="3"/>
  <c r="X35" i="3"/>
  <c r="AA35" i="3"/>
  <c r="AR35" i="3"/>
  <c r="AU35" i="3"/>
  <c r="X36" i="3"/>
  <c r="AA36" i="3"/>
  <c r="AR36" i="3"/>
  <c r="AU36" i="3"/>
  <c r="E37" i="3"/>
  <c r="T37" i="3"/>
  <c r="AJ37" i="3"/>
  <c r="AM37" i="3"/>
  <c r="AR40" i="3" l="1"/>
  <c r="AR43" i="3" s="1"/>
  <c r="AV37" i="3"/>
  <c r="AV39" i="3" s="1"/>
  <c r="AU43" i="3" s="1"/>
  <c r="AB37" i="3"/>
  <c r="AB39" i="3" s="1"/>
  <c r="AA43" i="3" s="1"/>
  <c r="X43" i="3" l="1"/>
</calcChain>
</file>

<file path=xl/sharedStrings.xml><?xml version="1.0" encoding="utf-8"?>
<sst xmlns="http://schemas.openxmlformats.org/spreadsheetml/2006/main" count="346" uniqueCount="134">
  <si>
    <t>人員</t>
    <rPh sb="0" eb="2">
      <t>ジンイン</t>
    </rPh>
    <phoneticPr fontId="3"/>
  </si>
  <si>
    <t>支払賃金</t>
    <rPh sb="0" eb="2">
      <t>シハライ</t>
    </rPh>
    <rPh sb="2" eb="4">
      <t>チンギン</t>
    </rPh>
    <phoneticPr fontId="3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</si>
  <si>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</si>
  <si>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3"/>
  </si>
  <si>
    <t>基礎日額</t>
  </si>
  <si>
    <t>基礎日額</t>
    <rPh sb="0" eb="2">
      <t>キソ</t>
    </rPh>
    <rPh sb="2" eb="4">
      <t>ニチガク</t>
    </rPh>
    <phoneticPr fontId="3"/>
  </si>
  <si>
    <t>円</t>
  </si>
  <si>
    <t>円</t>
    <rPh sb="0" eb="1">
      <t>エン</t>
    </rPh>
    <phoneticPr fontId="3"/>
  </si>
  <si>
    <t>00</t>
  </si>
  <si>
    <t>月</t>
    <rPh sb="0" eb="1">
      <t>ガツ</t>
    </rPh>
    <phoneticPr fontId="3"/>
  </si>
  <si>
    <t>賞与額</t>
    <rPh sb="0" eb="2">
      <t>ショウヨ</t>
    </rPh>
    <rPh sb="2" eb="3">
      <t>ガク</t>
    </rPh>
    <phoneticPr fontId="3"/>
  </si>
  <si>
    <t>人</t>
    <rPh sb="0" eb="1">
      <t>ヒト</t>
    </rPh>
    <phoneticPr fontId="3"/>
  </si>
  <si>
    <t>（パートタイマー、アルバイト等）</t>
    <rPh sb="14" eb="15">
      <t>トウ</t>
    </rPh>
    <phoneticPr fontId="3"/>
  </si>
  <si>
    <t>事業主名</t>
    <rPh sb="0" eb="3">
      <t>ジギョウヌシ</t>
    </rPh>
    <rPh sb="3" eb="4">
      <t>メイ</t>
    </rPh>
    <phoneticPr fontId="3"/>
  </si>
  <si>
    <t>労働保険番号</t>
    <rPh sb="0" eb="2">
      <t>ロウドウ</t>
    </rPh>
    <rPh sb="2" eb="4">
      <t>ホケン</t>
    </rPh>
    <rPh sb="4" eb="6">
      <t>バンゴウ</t>
    </rPh>
    <phoneticPr fontId="3"/>
  </si>
  <si>
    <t>府県</t>
    <rPh sb="0" eb="2">
      <t>フケン</t>
    </rPh>
    <phoneticPr fontId="3"/>
  </si>
  <si>
    <t>所掌</t>
    <rPh sb="0" eb="1">
      <t>ショ</t>
    </rPh>
    <rPh sb="1" eb="2">
      <t>テノヒラ</t>
    </rPh>
    <phoneticPr fontId="3"/>
  </si>
  <si>
    <t>管轄</t>
    <rPh sb="0" eb="2">
      <t>カンカツ</t>
    </rPh>
    <phoneticPr fontId="3"/>
  </si>
  <si>
    <t>基幹番号</t>
    <rPh sb="0" eb="2">
      <t>キカン</t>
    </rPh>
    <rPh sb="2" eb="4">
      <t>バンゴウ</t>
    </rPh>
    <phoneticPr fontId="3"/>
  </si>
  <si>
    <t>料変</t>
    <rPh sb="0" eb="1">
      <t>リョウ</t>
    </rPh>
    <rPh sb="1" eb="2">
      <t>ヘン</t>
    </rPh>
    <phoneticPr fontId="3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</si>
  <si>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3"/>
  </si>
  <si>
    <t>事務組合名</t>
    <rPh sb="0" eb="2">
      <t>ジム</t>
    </rPh>
    <rPh sb="2" eb="4">
      <t>クミアイ</t>
    </rPh>
    <rPh sb="4" eb="5">
      <t>メイ</t>
    </rPh>
    <phoneticPr fontId="3"/>
  </si>
  <si>
    <t>千円</t>
    <rPh sb="0" eb="1">
      <t>セン</t>
    </rPh>
    <rPh sb="1" eb="2">
      <t>エン</t>
    </rPh>
    <phoneticPr fontId="3"/>
  </si>
  <si>
    <t>合　計</t>
    <rPh sb="0" eb="1">
      <t>ゴウ</t>
    </rPh>
    <rPh sb="2" eb="3">
      <t>ケイ</t>
    </rPh>
    <phoneticPr fontId="3"/>
  </si>
  <si>
    <t>上記のとおり報告します。</t>
    <rPh sb="0" eb="1">
      <t>ジョウ</t>
    </rPh>
    <rPh sb="1" eb="2">
      <t>キ</t>
    </rPh>
    <rPh sb="6" eb="8">
      <t>ホウコク</t>
    </rPh>
    <phoneticPr fontId="3"/>
  </si>
  <si>
    <t>(6)役員で被保険者扱いの者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3"/>
  </si>
  <si>
    <t>（(5)＋(6)）</t>
    <phoneticPr fontId="3"/>
  </si>
  <si>
    <t>〒</t>
    <phoneticPr fontId="3"/>
  </si>
  <si>
    <t>－</t>
    <phoneticPr fontId="3"/>
  </si>
  <si>
    <t>　月別</t>
    <rPh sb="1" eb="2">
      <t>ツキ</t>
    </rPh>
    <rPh sb="2" eb="3">
      <t>ベツ</t>
    </rPh>
    <phoneticPr fontId="3"/>
  </si>
  <si>
    <t>　　　項目</t>
    <rPh sb="3" eb="5">
      <t>コウモク</t>
    </rPh>
    <phoneticPr fontId="3"/>
  </si>
  <si>
    <t>(2)　役員で労働者扱いの者</t>
    <rPh sb="4" eb="6">
      <t>ヤクイン</t>
    </rPh>
    <rPh sb="7" eb="10">
      <t>ロウドウシャ</t>
    </rPh>
    <rPh sb="10" eb="11">
      <t>アツカ</t>
    </rPh>
    <rPh sb="13" eb="14">
      <t>モノ</t>
    </rPh>
    <phoneticPr fontId="3"/>
  </si>
  <si>
    <t>(1)　常　用　労　働　者</t>
    <rPh sb="4" eb="5">
      <t>ツネ</t>
    </rPh>
    <rPh sb="6" eb="7">
      <t>ヨウ</t>
    </rPh>
    <rPh sb="8" eb="9">
      <t>ロウ</t>
    </rPh>
    <rPh sb="10" eb="11">
      <t>ドウ</t>
    </rPh>
    <rPh sb="12" eb="13">
      <t>モノ</t>
    </rPh>
    <phoneticPr fontId="3"/>
  </si>
  <si>
    <t>(3)　臨　時　労　働　者</t>
    <rPh sb="4" eb="5">
      <t>リン</t>
    </rPh>
    <rPh sb="6" eb="7">
      <t>トキ</t>
    </rPh>
    <rPh sb="8" eb="9">
      <t>ロウ</t>
    </rPh>
    <rPh sb="10" eb="11">
      <t>ドウ</t>
    </rPh>
    <rPh sb="12" eb="13">
      <t>モノ</t>
    </rPh>
    <phoneticPr fontId="3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</si>
  <si>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3"/>
  </si>
  <si>
    <t>年</t>
    <rPh sb="0" eb="1">
      <t>ネン</t>
    </rPh>
    <phoneticPr fontId="3"/>
  </si>
  <si>
    <t>10.承認された</t>
    <rPh sb="3" eb="5">
      <t>ショウニン</t>
    </rPh>
    <phoneticPr fontId="3"/>
  </si>
  <si>
    <t>11.適用月数</t>
    <rPh sb="3" eb="5">
      <t>テキヨウ</t>
    </rPh>
    <rPh sb="5" eb="6">
      <t>ツキ</t>
    </rPh>
    <rPh sb="6" eb="7">
      <t>スウ</t>
    </rPh>
    <phoneticPr fontId="3"/>
  </si>
  <si>
    <t>12.希望する</t>
    <rPh sb="3" eb="5">
      <t>キボウ</t>
    </rPh>
    <phoneticPr fontId="3"/>
  </si>
  <si>
    <t>作成者氏名</t>
    <rPh sb="0" eb="3">
      <t>サクセイシャ</t>
    </rPh>
    <rPh sb="3" eb="5">
      <t>シメイ</t>
    </rPh>
    <phoneticPr fontId="3"/>
  </si>
  <si>
    <t>3.事業の概要</t>
    <rPh sb="2" eb="4">
      <t>ジギョウ</t>
    </rPh>
    <rPh sb="5" eb="7">
      <t>ガイヨウ</t>
    </rPh>
    <phoneticPr fontId="3"/>
  </si>
  <si>
    <t>6.延納の申請</t>
    <rPh sb="2" eb="4">
      <t>エンノウ</t>
    </rPh>
    <rPh sb="5" eb="7">
      <t>シンセイ</t>
    </rPh>
    <phoneticPr fontId="3"/>
  </si>
  <si>
    <t>4.特掲事業</t>
    <rPh sb="2" eb="3">
      <t>トク</t>
    </rPh>
    <rPh sb="3" eb="4">
      <t>ケイ</t>
    </rPh>
    <rPh sb="4" eb="6">
      <t>ジギョウ</t>
    </rPh>
    <phoneticPr fontId="3"/>
  </si>
  <si>
    <t>5.新年度賃金見込額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3"/>
  </si>
  <si>
    <t>(5)　被　保　険　者</t>
    <rPh sb="4" eb="5">
      <t>ヒ</t>
    </rPh>
    <rPh sb="6" eb="7">
      <t>タモツ</t>
    </rPh>
    <rPh sb="8" eb="9">
      <t>ケン</t>
    </rPh>
    <rPh sb="10" eb="11">
      <t>モノ</t>
    </rPh>
    <phoneticPr fontId="3"/>
  </si>
  <si>
    <t>1．労 災 保 険 及 び 一 般 拠 出 金 対 象 労 働 者 数 及 び 賃 金</t>
    <rPh sb="2" eb="3">
      <t>ロウ</t>
    </rPh>
    <rPh sb="4" eb="5">
      <t>ワザワ</t>
    </rPh>
    <rPh sb="6" eb="7">
      <t>タモツ</t>
    </rPh>
    <rPh sb="8" eb="9">
      <t>ケン</t>
    </rPh>
    <rPh sb="10" eb="11">
      <t>オヨ</t>
    </rPh>
    <rPh sb="14" eb="15">
      <t>１</t>
    </rPh>
    <rPh sb="16" eb="17">
      <t>バン</t>
    </rPh>
    <rPh sb="18" eb="19">
      <t>キョ</t>
    </rPh>
    <rPh sb="20" eb="21">
      <t>デ</t>
    </rPh>
    <rPh sb="22" eb="23">
      <t>キン</t>
    </rPh>
    <rPh sb="24" eb="25">
      <t>タイ</t>
    </rPh>
    <rPh sb="26" eb="27">
      <t>ゾウ</t>
    </rPh>
    <rPh sb="28" eb="29">
      <t>ロウ</t>
    </rPh>
    <rPh sb="30" eb="31">
      <t>ドウ</t>
    </rPh>
    <rPh sb="32" eb="33">
      <t>シャ</t>
    </rPh>
    <rPh sb="34" eb="35">
      <t>スウ</t>
    </rPh>
    <rPh sb="36" eb="37">
      <t>オヨ</t>
    </rPh>
    <rPh sb="40" eb="41">
      <t>チン</t>
    </rPh>
    <rPh sb="42" eb="43">
      <t>キン</t>
    </rPh>
    <phoneticPr fontId="3"/>
  </si>
  <si>
    <t>2．雇 用 保 険 対 象 被 保 険 者 数 及 び 賃 金</t>
    <rPh sb="2" eb="3">
      <t>ヤトイ</t>
    </rPh>
    <rPh sb="4" eb="5">
      <t>ヨウ</t>
    </rPh>
    <rPh sb="6" eb="7">
      <t>タモツ</t>
    </rPh>
    <rPh sb="8" eb="9">
      <t>ケン</t>
    </rPh>
    <rPh sb="10" eb="11">
      <t>タイ</t>
    </rPh>
    <rPh sb="12" eb="13">
      <t>ゾウ</t>
    </rPh>
    <rPh sb="14" eb="15">
      <t>ヒ</t>
    </rPh>
    <rPh sb="16" eb="17">
      <t>タモツ</t>
    </rPh>
    <rPh sb="18" eb="19">
      <t>ケン</t>
    </rPh>
    <rPh sb="20" eb="21">
      <t>モノ</t>
    </rPh>
    <rPh sb="22" eb="23">
      <t>スウ</t>
    </rPh>
    <rPh sb="24" eb="25">
      <t>オヨ</t>
    </rPh>
    <rPh sb="28" eb="29">
      <t>チン</t>
    </rPh>
    <rPh sb="30" eb="31">
      <t>キン</t>
    </rPh>
    <phoneticPr fontId="3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</si>
  <si>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"/>
  </si>
  <si>
    <t>事業場名</t>
    <rPh sb="0" eb="2">
      <t>ジギョウ</t>
    </rPh>
    <rPh sb="2" eb="3">
      <t>バ</t>
    </rPh>
    <rPh sb="3" eb="4">
      <t>メイ</t>
    </rPh>
    <phoneticPr fontId="3"/>
  </si>
  <si>
    <t>枝番</t>
    <rPh sb="0" eb="1">
      <t>エダ</t>
    </rPh>
    <rPh sb="1" eb="2">
      <t>バン</t>
    </rPh>
    <phoneticPr fontId="3"/>
  </si>
  <si>
    <t>－</t>
    <phoneticPr fontId="3"/>
  </si>
  <si>
    <t>支　払　賃　金</t>
    <phoneticPr fontId="3"/>
  </si>
  <si>
    <t>A</t>
    <phoneticPr fontId="3"/>
  </si>
  <si>
    <t>B</t>
    <phoneticPr fontId="3"/>
  </si>
  <si>
    <t>D</t>
    <phoneticPr fontId="3"/>
  </si>
  <si>
    <t>E</t>
    <phoneticPr fontId="3"/>
  </si>
  <si>
    <t>ａ</t>
    <phoneticPr fontId="3"/>
  </si>
  <si>
    <t>ｂ</t>
    <phoneticPr fontId="3"/>
  </si>
  <si>
    <t>c</t>
    <phoneticPr fontId="3"/>
  </si>
  <si>
    <t>d</t>
    <phoneticPr fontId="3"/>
  </si>
  <si>
    <t>No</t>
    <phoneticPr fontId="3"/>
  </si>
  <si>
    <t>9.特別加入者の氏名</t>
    <phoneticPr fontId="3"/>
  </si>
  <si>
    <t>10.承認された</t>
    <phoneticPr fontId="3"/>
  </si>
  <si>
    <t>01</t>
    <phoneticPr fontId="3"/>
  </si>
  <si>
    <t>00</t>
    <phoneticPr fontId="3"/>
  </si>
  <si>
    <t>　　　</t>
    <phoneticPr fontId="3"/>
  </si>
  <si>
    <t>事業場TEL；</t>
    <rPh sb="0" eb="3">
      <t>ジギョウジョウ</t>
    </rPh>
    <phoneticPr fontId="3"/>
  </si>
  <si>
    <t>業務執行権を有する者の指示を受け
労働に従事し、賃金を得ている者等</t>
    <rPh sb="17" eb="19">
      <t>ロウドウ</t>
    </rPh>
    <rPh sb="20" eb="22">
      <t>ジュウジ</t>
    </rPh>
    <rPh sb="24" eb="26">
      <t>チンギン</t>
    </rPh>
    <rPh sb="27" eb="28">
      <t>エ</t>
    </rPh>
    <rPh sb="31" eb="32">
      <t>モノ</t>
    </rPh>
    <rPh sb="32" eb="33">
      <t>ナド</t>
    </rPh>
    <phoneticPr fontId="3"/>
  </si>
  <si>
    <t>日雇労働被保険者に支払った賃金を含む
なお、パートタイマー、アルバイト等
雇用保険の被保険者とならない者を除く</t>
    <rPh sb="0" eb="1">
      <t>ニチ</t>
    </rPh>
    <rPh sb="1" eb="2">
      <t>ヤトイ</t>
    </rPh>
    <rPh sb="2" eb="4">
      <t>ロウドウ</t>
    </rPh>
    <rPh sb="4" eb="8">
      <t>ヒホケンシャ</t>
    </rPh>
    <rPh sb="9" eb="11">
      <t>シハラ</t>
    </rPh>
    <rPh sb="13" eb="15">
      <t>チンギン</t>
    </rPh>
    <rPh sb="16" eb="17">
      <t>フク</t>
    </rPh>
    <rPh sb="35" eb="36">
      <t>ナド</t>
    </rPh>
    <rPh sb="37" eb="39">
      <t>コヨウ</t>
    </rPh>
    <rPh sb="39" eb="41">
      <t>ホケン</t>
    </rPh>
    <rPh sb="42" eb="46">
      <t>ヒホケンシャ</t>
    </rPh>
    <rPh sb="51" eb="52">
      <t>モノ</t>
    </rPh>
    <rPh sb="53" eb="54">
      <t>ノゾ</t>
    </rPh>
    <phoneticPr fontId="3"/>
  </si>
  <si>
    <t>（(1)＋(2)＋(3)）</t>
    <phoneticPr fontId="3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</si>
  <si>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3"/>
  </si>
  <si>
    <t>令和</t>
    <rPh sb="0" eb="2">
      <t>レイワ</t>
    </rPh>
    <phoneticPr fontId="3"/>
  </si>
  <si>
    <r>
      <t>(7)　　</t>
    </r>
    <r>
      <rPr>
        <sz val="8"/>
        <rFont val="ＭＳ 明朝"/>
        <family val="1"/>
        <charset val="128"/>
      </rPr>
      <t>　合　計</t>
    </r>
    <rPh sb="6" eb="7">
      <t>ゴウ</t>
    </rPh>
    <rPh sb="8" eb="9">
      <t>ケイ</t>
    </rPh>
    <phoneticPr fontId="3"/>
  </si>
  <si>
    <r>
      <t>(4)　　　</t>
    </r>
    <r>
      <rPr>
        <sz val="8"/>
        <rFont val="ＭＳ 明朝"/>
        <family val="1"/>
        <charset val="128"/>
      </rPr>
      <t>合　計</t>
    </r>
    <rPh sb="6" eb="7">
      <t>ゴウ</t>
    </rPh>
    <rPh sb="8" eb="9">
      <t>ケイ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</si>
  <si>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</si>
  <si>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</si>
  <si>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浜松商工会議所</t>
    <rPh sb="0" eb="2">
      <t>ハママツ</t>
    </rPh>
    <rPh sb="2" eb="4">
      <t>ショウコウ</t>
    </rPh>
    <rPh sb="4" eb="7">
      <t>カイギショ</t>
    </rPh>
    <phoneticPr fontId="3"/>
  </si>
  <si>
    <t>（TEL：053-452-1113）</t>
    <phoneticPr fontId="3"/>
  </si>
  <si>
    <t>人</t>
    <rPh sb="0" eb="1">
      <t>ニン</t>
    </rPh>
    <phoneticPr fontId="3"/>
  </si>
  <si>
    <t>人</t>
    <phoneticPr fontId="3"/>
  </si>
  <si>
    <t>１ヵ月平均被保険者数</t>
    <rPh sb="2" eb="3">
      <t>ゲツ</t>
    </rPh>
    <rPh sb="3" eb="5">
      <t>ヘイキン</t>
    </rPh>
    <rPh sb="5" eb="9">
      <t>ヒホケンシャ</t>
    </rPh>
    <rPh sb="9" eb="10">
      <t>スウ</t>
    </rPh>
    <phoneticPr fontId="3"/>
  </si>
  <si>
    <t>02</t>
  </si>
  <si>
    <t>03</t>
  </si>
  <si>
    <t>22</t>
    <phoneticPr fontId="3"/>
  </si>
  <si>
    <t>3</t>
    <phoneticPr fontId="3"/>
  </si>
  <si>
    <t>02</t>
    <phoneticPr fontId="3"/>
  </si>
  <si>
    <t>932</t>
    <phoneticPr fontId="3"/>
  </si>
  <si>
    <t>事業所名
事業主名</t>
    <rPh sb="0" eb="3">
      <t>ジギョウショ</t>
    </rPh>
    <rPh sb="3" eb="4">
      <t>メイ</t>
    </rPh>
    <rPh sb="5" eb="7">
      <t>ジギョウ</t>
    </rPh>
    <rPh sb="7" eb="8">
      <t>ヌシ</t>
    </rPh>
    <rPh sb="8" eb="9">
      <t>メイ</t>
    </rPh>
    <phoneticPr fontId="3"/>
  </si>
  <si>
    <t>住所</t>
    <rPh sb="0" eb="2">
      <t>ジュウショ</t>
    </rPh>
    <phoneticPr fontId="3"/>
  </si>
  <si>
    <t>殿</t>
    <rPh sb="0" eb="1">
      <t>ドノ</t>
    </rPh>
    <phoneticPr fontId="3"/>
  </si>
  <si>
    <t>※４桁</t>
    <rPh sb="1" eb="2">
      <t>ケタ</t>
    </rPh>
    <phoneticPr fontId="3"/>
  </si>
  <si>
    <t>※６桁</t>
    <rPh sb="2" eb="3">
      <t>ケタ</t>
    </rPh>
    <phoneticPr fontId="3"/>
  </si>
  <si>
    <t>※1桁</t>
    <rPh sb="2" eb="3">
      <t>ケタ</t>
    </rPh>
    <phoneticPr fontId="3"/>
  </si>
  <si>
    <t>04</t>
    <phoneticPr fontId="3"/>
  </si>
  <si>
    <t>05</t>
    <phoneticPr fontId="3"/>
  </si>
  <si>
    <t>06</t>
    <phoneticPr fontId="3"/>
  </si>
  <si>
    <t>1ヵ月平均使用労働者数</t>
    <rPh sb="2" eb="3">
      <t>ゲツ</t>
    </rPh>
    <rPh sb="3" eb="5">
      <t>ヘイキン</t>
    </rPh>
    <rPh sb="5" eb="7">
      <t>シヨウ</t>
    </rPh>
    <rPh sb="7" eb="9">
      <t>ロウドウ</t>
    </rPh>
    <rPh sb="9" eb="10">
      <t>シャ</t>
    </rPh>
    <rPh sb="10" eb="11">
      <t>スウ</t>
    </rPh>
    <phoneticPr fontId="3"/>
  </si>
  <si>
    <t>労災</t>
    <rPh sb="0" eb="2">
      <t>ロウサイ</t>
    </rPh>
    <phoneticPr fontId="3"/>
  </si>
  <si>
    <t>雇用</t>
    <rPh sb="0" eb="2">
      <t>コヨウ</t>
    </rPh>
    <phoneticPr fontId="3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</si>
  <si>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</si>
  <si>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</si>
  <si>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</si>
  <si>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</si>
  <si>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</si>
  <si>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</si>
  <si>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</si>
  <si>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</si>
  <si>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②．該当しない</t>
  </si>
  <si>
    <t>②．前年度と変わる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</si>
  <si>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3"/>
  </si>
  <si>
    <t>435</t>
    <phoneticPr fontId="3"/>
  </si>
  <si>
    <t>0013</t>
    <phoneticPr fontId="3"/>
  </si>
  <si>
    <t>浜松市東区天竜川町８８８</t>
    <rPh sb="0" eb="3">
      <t>ハママツシ</t>
    </rPh>
    <rPh sb="3" eb="5">
      <t>ヒガシク</t>
    </rPh>
    <rPh sb="5" eb="7">
      <t>テンリュウ</t>
    </rPh>
    <rPh sb="7" eb="8">
      <t>ガワ</t>
    </rPh>
    <rPh sb="8" eb="9">
      <t>チョウ</t>
    </rPh>
    <phoneticPr fontId="3"/>
  </si>
  <si>
    <t>株式会社ナナミ製作所</t>
    <rPh sb="0" eb="4">
      <t>カブシキガイシャ</t>
    </rPh>
    <rPh sb="7" eb="10">
      <t>セイサクショ</t>
    </rPh>
    <phoneticPr fontId="3"/>
  </si>
  <si>
    <t>代表取締役社長　名波和夫</t>
    <rPh sb="0" eb="5">
      <t>ダイヒョウトリシマリヤク</t>
    </rPh>
    <rPh sb="5" eb="7">
      <t>シャチョウ</t>
    </rPh>
    <rPh sb="8" eb="10">
      <t>ナナミ</t>
    </rPh>
    <rPh sb="10" eb="12">
      <t>カズオ</t>
    </rPh>
    <phoneticPr fontId="3"/>
  </si>
  <si>
    <t>０５３－４２１－１２１２</t>
    <phoneticPr fontId="3"/>
  </si>
  <si>
    <t>180</t>
    <phoneticPr fontId="3"/>
  </si>
  <si>
    <t>002</t>
    <phoneticPr fontId="3"/>
  </si>
  <si>
    <t>2202</t>
    <phoneticPr fontId="3"/>
  </si>
  <si>
    <t>123456</t>
    <phoneticPr fontId="3"/>
  </si>
  <si>
    <t>7</t>
    <phoneticPr fontId="3"/>
  </si>
  <si>
    <t>53</t>
    <phoneticPr fontId="3"/>
  </si>
  <si>
    <t>鋳造用木型（製）（販）</t>
    <rPh sb="0" eb="2">
      <t>チュウゾウ</t>
    </rPh>
    <rPh sb="2" eb="3">
      <t>ヨウ</t>
    </rPh>
    <rPh sb="3" eb="4">
      <t>モク</t>
    </rPh>
    <rPh sb="4" eb="5">
      <t>ガタ</t>
    </rPh>
    <rPh sb="6" eb="7">
      <t>セイ</t>
    </rPh>
    <rPh sb="9" eb="10">
      <t>ハン</t>
    </rPh>
    <phoneticPr fontId="3"/>
  </si>
  <si>
    <t>2</t>
    <phoneticPr fontId="3"/>
  </si>
  <si>
    <t>ナナミ　カズオ</t>
    <phoneticPr fontId="3"/>
  </si>
  <si>
    <t>ナナミ　ジュンコ</t>
    <phoneticPr fontId="3"/>
  </si>
  <si>
    <t>ナナミ　ツヨシ</t>
    <phoneticPr fontId="3"/>
  </si>
  <si>
    <t>＝</t>
    <phoneticPr fontId="3"/>
  </si>
  <si>
    <t>株式会社ナナミ製作所</t>
    <rPh sb="0" eb="4">
      <t>カブシキガイシャ</t>
    </rPh>
    <rPh sb="7" eb="10">
      <t>セイサクショ</t>
    </rPh>
    <phoneticPr fontId="3"/>
  </si>
  <si>
    <t>代表取締役社長　名波和夫</t>
    <rPh sb="0" eb="7">
      <t>ダイヒョウトリシマリヤクシャチョウ</t>
    </rPh>
    <rPh sb="8" eb="10">
      <t>ナナミ</t>
    </rPh>
    <rPh sb="10" eb="12">
      <t>カズオ</t>
    </rPh>
    <phoneticPr fontId="3"/>
  </si>
  <si>
    <t>伊藤花子</t>
    <rPh sb="0" eb="2">
      <t>イトウ</t>
    </rPh>
    <rPh sb="2" eb="4">
      <t>ハナコ</t>
    </rPh>
    <phoneticPr fontId="3"/>
  </si>
  <si>
    <t>3</t>
  </si>
  <si>
    <t>事業場TEL：</t>
    <rPh sb="0" eb="3">
      <t>ジギョウジョウ</t>
    </rPh>
    <phoneticPr fontId="3"/>
  </si>
  <si>
    <t>※令和３年度確定</t>
    <rPh sb="1" eb="3">
      <t>レイワ</t>
    </rPh>
    <rPh sb="4" eb="6">
      <t>ネンド</t>
    </rPh>
    <rPh sb="6" eb="8">
      <t>カクテイ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</si>
</sst>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5"/>
      <name val="ＭＳ 明朝"/>
      <family val="1"/>
      <charset val="128"/>
    </font>
    <font>
      <sz val="9"/>
      <name val="ＭＳ 明朝"/>
      <family val="1"/>
      <charset val="128"/>
    </font>
    <font>
      <sz val="4"/>
      <name val="ＭＳ 明朝"/>
      <family val="1"/>
      <charset val="128"/>
    </font>
    <font>
      <sz val="5"/>
      <name val="ＭＳ ゴシック"/>
      <family val="3"/>
      <charset val="128"/>
    </font>
    <font>
      <sz val="13"/>
      <name val="ＭＳ 明朝"/>
      <family val="1"/>
      <charset val="128"/>
    </font>
    <font>
      <sz val="9"/>
      <name val="ＭＳ Ｐ明朝"/>
      <family val="1"/>
      <charset val="128"/>
    </font>
    <font>
      <sz val="5"/>
      <name val="ＭＳ Ｐ明朝"/>
      <family val="1"/>
      <charset val="128"/>
    </font>
    <font>
      <sz val="8"/>
      <name val="ＭＳ Ｐ明朝"/>
      <family val="1"/>
      <charset val="128"/>
    </font>
    <font>
      <sz val="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/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thin">
        <color indexed="64"/>
      </left>
      <right/>
      <top/>
      <bottom/>
      <diagonal style="hair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4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10" fillId="0" borderId="80" xfId="0" applyFont="1" applyBorder="1" applyAlignment="1" applyProtection="1">
      <alignment horizontal="right" vertical="top" shrinkToFit="1"/>
    </xf>
    <xf numFmtId="0" fontId="5" fillId="0" borderId="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5" fillId="0" borderId="11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shrinkToFit="1"/>
    </xf>
    <xf numFmtId="0" fontId="10" fillId="0" borderId="3" xfId="0" applyFont="1" applyBorder="1" applyAlignment="1" applyProtection="1">
      <alignment horizontal="right" vertical="top" shrinkToFit="1"/>
    </xf>
    <xf numFmtId="0" fontId="12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75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right" vertical="top" shrinkToFit="1"/>
    </xf>
    <xf numFmtId="0" fontId="10" fillId="0" borderId="31" xfId="0" applyFont="1" applyBorder="1" applyAlignment="1" applyProtection="1">
      <alignment horizontal="right" vertical="top" shrinkToFit="1"/>
    </xf>
    <xf numFmtId="0" fontId="4" fillId="0" borderId="0" xfId="0" applyFont="1" applyAlignment="1" applyProtection="1">
      <alignment horizontal="center" vertical="center" shrinkToFit="1"/>
    </xf>
    <xf numFmtId="0" fontId="6" fillId="0" borderId="5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vertical="center" shrinkToFit="1"/>
    </xf>
    <xf numFmtId="0" fontId="8" fillId="0" borderId="3" xfId="0" applyFont="1" applyBorder="1" applyAlignment="1" applyProtection="1">
      <alignment horizontal="right" vertical="top" shrinkToFit="1"/>
    </xf>
    <xf numFmtId="0" fontId="5" fillId="0" borderId="11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6" fillId="0" borderId="25" xfId="0" applyFont="1" applyBorder="1" applyAlignment="1" applyProtection="1">
      <alignment horizontal="center" vertical="center" shrinkToFit="1"/>
    </xf>
    <xf numFmtId="0" fontId="6" fillId="0" borderId="5" xfId="0" applyFont="1" applyBorder="1" applyAlignment="1" applyProtection="1">
      <alignment horizontal="center" vertical="center" shrinkToFit="1"/>
    </xf>
    <xf numFmtId="0" fontId="6" fillId="0" borderId="26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right" vertical="top" shrinkToFit="1"/>
    </xf>
    <xf numFmtId="0" fontId="8" fillId="0" borderId="59" xfId="0" applyFont="1" applyBorder="1" applyAlignment="1" applyProtection="1">
      <alignment horizontal="right" vertical="top" shrinkToFit="1"/>
    </xf>
    <xf numFmtId="0" fontId="8" fillId="0" borderId="16" xfId="0" applyFont="1" applyBorder="1" applyAlignment="1" applyProtection="1">
      <alignment horizontal="right" vertical="top" shrinkToFit="1"/>
    </xf>
    <xf numFmtId="0" fontId="4" fillId="0" borderId="17" xfId="0" applyFont="1" applyBorder="1" applyAlignment="1" applyProtection="1">
      <alignment horizontal="center" vertical="center" shrinkToFit="1"/>
    </xf>
    <xf numFmtId="0" fontId="6" fillId="0" borderId="18" xfId="0" applyFont="1" applyBorder="1" applyAlignment="1" applyProtection="1">
      <alignment horizontal="right" vertical="center" shrinkToFit="1"/>
    </xf>
    <xf numFmtId="0" fontId="5" fillId="2" borderId="36" xfId="0" applyFont="1" applyFill="1" applyBorder="1" applyAlignment="1" applyProtection="1">
      <alignment horizontal="center" shrinkToFit="1"/>
      <protection locked="0"/>
    </xf>
    <xf numFmtId="38" fontId="5" fillId="2" borderId="15" xfId="1" applyFont="1" applyFill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right" vertical="center" shrinkToFit="1"/>
    </xf>
    <xf numFmtId="38" fontId="5" fillId="2" borderId="55" xfId="1" applyFont="1" applyFill="1" applyBorder="1" applyAlignment="1" applyProtection="1">
      <alignment horizontal="center" vertical="center" shrinkToFit="1"/>
      <protection locked="0"/>
    </xf>
    <xf numFmtId="38" fontId="5" fillId="2" borderId="36" xfId="1" applyFont="1" applyFill="1" applyBorder="1" applyAlignment="1" applyProtection="1">
      <alignment horizontal="center" vertical="center" shrinkToFit="1"/>
      <protection locked="0"/>
    </xf>
    <xf numFmtId="0" fontId="10" fillId="0" borderId="11" xfId="0" applyFont="1" applyBorder="1" applyAlignment="1" applyProtection="1">
      <alignment vertical="center" shrinkToFit="1"/>
    </xf>
    <xf numFmtId="0" fontId="10" fillId="0" borderId="0" xfId="0" applyFont="1" applyBorder="1" applyAlignment="1" applyProtection="1">
      <alignment vertical="center" shrinkToFit="1"/>
    </xf>
    <xf numFmtId="0" fontId="10" fillId="0" borderId="10" xfId="0" applyFont="1" applyBorder="1" applyAlignment="1" applyProtection="1">
      <alignment vertical="center" shrinkToFit="1"/>
    </xf>
    <xf numFmtId="38" fontId="4" fillId="0" borderId="0" xfId="1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top" shrinkToFit="1"/>
    </xf>
    <xf numFmtId="0" fontId="4" fillId="0" borderId="2" xfId="0" applyFont="1" applyBorder="1" applyAlignment="1" applyProtection="1">
      <alignment horizontal="center" vertical="top" shrinkToFit="1"/>
    </xf>
    <xf numFmtId="0" fontId="4" fillId="0" borderId="2" xfId="0" applyFont="1" applyBorder="1" applyAlignment="1" applyProtection="1">
      <alignment horizontal="center" vertical="center" shrinkToFit="1"/>
    </xf>
    <xf numFmtId="0" fontId="9" fillId="0" borderId="6" xfId="0" applyFont="1" applyBorder="1" applyAlignment="1" applyProtection="1">
      <alignment horizontal="center" vertical="center" shrinkToFit="1"/>
    </xf>
    <xf numFmtId="0" fontId="4" fillId="0" borderId="22" xfId="0" applyFont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9" fillId="0" borderId="6" xfId="0" quotePrefix="1" applyFont="1" applyBorder="1" applyAlignment="1" applyProtection="1">
      <alignment horizontal="center" shrinkToFit="1"/>
    </xf>
    <xf numFmtId="0" fontId="9" fillId="0" borderId="1" xfId="0" quotePrefix="1" applyFont="1" applyBorder="1" applyAlignment="1" applyProtection="1">
      <alignment horizontal="center" shrinkToFit="1"/>
    </xf>
    <xf numFmtId="49" fontId="9" fillId="0" borderId="6" xfId="0" applyNumberFormat="1" applyFont="1" applyBorder="1" applyAlignment="1" applyProtection="1">
      <alignment horizontal="center" shrinkToFit="1"/>
    </xf>
    <xf numFmtId="0" fontId="6" fillId="0" borderId="5" xfId="0" applyFont="1" applyBorder="1" applyAlignment="1" applyProtection="1">
      <alignment horizontal="left" vertical="center" indent="1"/>
    </xf>
    <xf numFmtId="0" fontId="4" fillId="0" borderId="0" xfId="0" applyFont="1" applyAlignment="1" applyProtection="1">
      <alignment horizontal="left" vertical="center"/>
    </xf>
    <xf numFmtId="0" fontId="2" fillId="0" borderId="2" xfId="0" applyFont="1" applyBorder="1" applyAlignment="1" applyProtection="1">
      <alignment horizontal="center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shrinkToFit="1"/>
    </xf>
    <xf numFmtId="0" fontId="4" fillId="0" borderId="1" xfId="0" applyFont="1" applyBorder="1" applyAlignment="1" applyProtection="1">
      <alignment horizontal="center" shrinkToFit="1"/>
    </xf>
    <xf numFmtId="0" fontId="6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shrinkToFit="1"/>
    </xf>
    <xf numFmtId="0" fontId="4" fillId="0" borderId="1" xfId="0" applyFont="1" applyBorder="1" applyAlignment="1" applyProtection="1">
      <alignment shrinkToFit="1"/>
    </xf>
    <xf numFmtId="49" fontId="9" fillId="2" borderId="75" xfId="0" applyNumberFormat="1" applyFont="1" applyFill="1" applyBorder="1" applyAlignment="1" applyProtection="1">
      <alignment horizontal="center" vertical="center"/>
    </xf>
    <xf numFmtId="49" fontId="9" fillId="2" borderId="68" xfId="0" applyNumberFormat="1" applyFont="1" applyFill="1" applyBorder="1" applyAlignment="1" applyProtection="1">
      <alignment horizontal="right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shrinkToFit="1"/>
    </xf>
    <xf numFmtId="0" fontId="4" fillId="0" borderId="1" xfId="0" applyFont="1" applyFill="1" applyBorder="1" applyAlignment="1" applyProtection="1">
      <alignment shrinkToFit="1"/>
    </xf>
    <xf numFmtId="0" fontId="4" fillId="0" borderId="0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 shrinkToFit="1"/>
    </xf>
    <xf numFmtId="0" fontId="4" fillId="0" borderId="8" xfId="0" applyFont="1" applyBorder="1" applyAlignment="1" applyProtection="1">
      <alignment vertical="center" shrinkToFit="1"/>
    </xf>
    <xf numFmtId="0" fontId="4" fillId="0" borderId="6" xfId="0" applyFont="1" applyBorder="1" applyAlignment="1" applyProtection="1">
      <alignment vertical="center" shrinkToFit="1"/>
    </xf>
    <xf numFmtId="0" fontId="8" fillId="0" borderId="4" xfId="0" applyFont="1" applyBorder="1" applyAlignment="1" applyProtection="1">
      <alignment vertical="top"/>
    </xf>
    <xf numFmtId="0" fontId="6" fillId="0" borderId="7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top"/>
    </xf>
    <xf numFmtId="0" fontId="9" fillId="0" borderId="5" xfId="0" applyFont="1" applyBorder="1" applyAlignment="1" applyProtection="1">
      <alignment horizontal="center" vertical="center" shrinkToFit="1"/>
    </xf>
    <xf numFmtId="0" fontId="9" fillId="0" borderId="2" xfId="0" applyFont="1" applyBorder="1" applyAlignment="1" applyProtection="1">
      <alignment horizontal="center" vertical="center" shrinkToFit="1"/>
    </xf>
    <xf numFmtId="0" fontId="4" fillId="0" borderId="5" xfId="0" applyFont="1" applyBorder="1" applyAlignment="1" applyProtection="1">
      <alignment horizontal="center" vertical="center" shrinkToFit="1"/>
    </xf>
    <xf numFmtId="0" fontId="9" fillId="0" borderId="29" xfId="0" applyFont="1" applyBorder="1" applyAlignment="1" applyProtection="1">
      <alignment horizontal="center" vertical="center" shrinkToFit="1"/>
    </xf>
    <xf numFmtId="0" fontId="9" fillId="0" borderId="21" xfId="0" applyFont="1" applyBorder="1" applyAlignment="1" applyProtection="1">
      <alignment horizontal="center" vertical="center" shrinkToFit="1"/>
    </xf>
    <xf numFmtId="0" fontId="9" fillId="0" borderId="22" xfId="0" applyFont="1" applyBorder="1" applyAlignment="1" applyProtection="1">
      <alignment horizontal="center" vertical="center" shrinkToFit="1"/>
    </xf>
    <xf numFmtId="0" fontId="4" fillId="0" borderId="29" xfId="0" applyFont="1" applyBorder="1" applyAlignment="1" applyProtection="1">
      <alignment horizontal="center" vertical="center" shrinkToFit="1"/>
    </xf>
    <xf numFmtId="0" fontId="4" fillId="0" borderId="21" xfId="0" applyFont="1" applyBorder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right" vertical="top" shrinkToFit="1"/>
    </xf>
    <xf numFmtId="0" fontId="7" fillId="0" borderId="0" xfId="0" applyFont="1" applyBorder="1" applyAlignment="1" applyProtection="1">
      <alignment horizontal="center" shrinkToFit="1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176" fontId="4" fillId="0" borderId="0" xfId="0" applyNumberFormat="1" applyFont="1" applyAlignment="1" applyProtection="1">
      <alignment horizontal="center" vertical="center"/>
    </xf>
    <xf numFmtId="0" fontId="6" fillId="2" borderId="23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49" fontId="9" fillId="2" borderId="75" xfId="0" applyNumberFormat="1" applyFont="1" applyFill="1" applyBorder="1" applyAlignment="1" applyProtection="1">
      <alignment horizontal="center" vertical="center"/>
      <protection locked="0"/>
    </xf>
    <xf numFmtId="49" fontId="9" fillId="2" borderId="68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right" vertical="top" shrinkToFit="1"/>
    </xf>
    <xf numFmtId="0" fontId="6" fillId="0" borderId="26" xfId="0" applyFont="1" applyBorder="1" applyAlignment="1" applyProtection="1">
      <alignment horizontal="center" vertical="center" shrinkToFit="1"/>
    </xf>
    <xf numFmtId="0" fontId="6" fillId="0" borderId="5" xfId="0" applyFont="1" applyBorder="1" applyAlignment="1" applyProtection="1">
      <alignment horizontal="left" vertical="center" indent="1"/>
    </xf>
    <xf numFmtId="0" fontId="6" fillId="0" borderId="0" xfId="0" applyFont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shrinkToFit="1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75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5" fillId="2" borderId="75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justifyLastLine="1"/>
    </xf>
    <xf numFmtId="0" fontId="5" fillId="0" borderId="0" xfId="0" applyFont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shrinkToFit="1"/>
      <protection locked="0"/>
    </xf>
    <xf numFmtId="0" fontId="9" fillId="2" borderId="2" xfId="0" applyFont="1" applyFill="1" applyBorder="1" applyAlignment="1" applyProtection="1">
      <alignment horizontal="center" shrinkToFit="1"/>
      <protection locked="0"/>
    </xf>
    <xf numFmtId="0" fontId="9" fillId="2" borderId="7" xfId="0" applyFont="1" applyFill="1" applyBorder="1" applyAlignment="1" applyProtection="1">
      <alignment horizontal="center" shrinkToFit="1"/>
      <protection locked="0"/>
    </xf>
    <xf numFmtId="0" fontId="9" fillId="2" borderId="8" xfId="0" applyFont="1" applyFill="1" applyBorder="1" applyAlignment="1" applyProtection="1">
      <alignment horizontal="center" shrinkToFit="1"/>
      <protection locked="0"/>
    </xf>
    <xf numFmtId="0" fontId="9" fillId="2" borderId="86" xfId="0" applyFont="1" applyFill="1" applyBorder="1" applyAlignment="1" applyProtection="1">
      <alignment horizontal="right" shrinkToFit="1"/>
      <protection locked="0"/>
    </xf>
    <xf numFmtId="0" fontId="9" fillId="2" borderId="2" xfId="0" applyFont="1" applyFill="1" applyBorder="1" applyAlignment="1" applyProtection="1">
      <alignment horizontal="right" shrinkToFit="1"/>
      <protection locked="0"/>
    </xf>
    <xf numFmtId="0" fontId="9" fillId="2" borderId="87" xfId="0" applyFont="1" applyFill="1" applyBorder="1" applyAlignment="1" applyProtection="1">
      <alignment horizontal="right" shrinkToFit="1"/>
      <protection locked="0"/>
    </xf>
    <xf numFmtId="0" fontId="9" fillId="2" borderId="84" xfId="0" applyFont="1" applyFill="1" applyBorder="1" applyAlignment="1" applyProtection="1">
      <alignment horizontal="right" shrinkToFit="1"/>
      <protection locked="0"/>
    </xf>
    <xf numFmtId="0" fontId="9" fillId="2" borderId="8" xfId="0" applyFont="1" applyFill="1" applyBorder="1" applyAlignment="1" applyProtection="1">
      <alignment horizontal="right" shrinkToFit="1"/>
      <protection locked="0"/>
    </xf>
    <xf numFmtId="0" fontId="9" fillId="2" borderId="85" xfId="0" applyFont="1" applyFill="1" applyBorder="1" applyAlignment="1" applyProtection="1">
      <alignment horizontal="right" shrinkToFit="1"/>
      <protection locked="0"/>
    </xf>
    <xf numFmtId="49" fontId="9" fillId="0" borderId="0" xfId="0" applyNumberFormat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3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5" fillId="0" borderId="1" xfId="0" applyFont="1" applyBorder="1" applyAlignment="1" applyProtection="1">
      <alignment horizontal="center" vertical="center" shrinkToFit="1"/>
    </xf>
    <xf numFmtId="0" fontId="4" fillId="2" borderId="5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3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49" fontId="9" fillId="0" borderId="75" xfId="0" applyNumberFormat="1" applyFont="1" applyBorder="1" applyAlignment="1" applyProtection="1">
      <alignment horizontal="center"/>
    </xf>
    <xf numFmtId="0" fontId="7" fillId="2" borderId="75" xfId="0" applyFont="1" applyFill="1" applyBorder="1" applyAlignment="1" applyProtection="1">
      <alignment horizontal="center" shrinkToFit="1"/>
      <protection locked="0"/>
    </xf>
    <xf numFmtId="38" fontId="9" fillId="2" borderId="5" xfId="1" applyFont="1" applyFill="1" applyBorder="1" applyAlignment="1" applyProtection="1">
      <alignment horizontal="left" shrinkToFit="1"/>
      <protection locked="0"/>
    </xf>
    <xf numFmtId="38" fontId="9" fillId="2" borderId="3" xfId="1" applyFont="1" applyFill="1" applyBorder="1" applyAlignment="1" applyProtection="1">
      <alignment horizontal="left" shrinkToFit="1"/>
      <protection locked="0"/>
    </xf>
    <xf numFmtId="38" fontId="9" fillId="2" borderId="7" xfId="1" applyFont="1" applyFill="1" applyBorder="1" applyAlignment="1" applyProtection="1">
      <alignment horizontal="left" shrinkToFit="1"/>
      <protection locked="0"/>
    </xf>
    <xf numFmtId="38" fontId="9" fillId="2" borderId="6" xfId="1" applyFont="1" applyFill="1" applyBorder="1" applyAlignment="1" applyProtection="1">
      <alignment horizontal="left" shrinkToFit="1"/>
      <protection locked="0"/>
    </xf>
    <xf numFmtId="0" fontId="9" fillId="2" borderId="75" xfId="0" applyFont="1" applyFill="1" applyBorder="1" applyAlignment="1" applyProtection="1">
      <alignment horizontal="center" shrinkToFit="1"/>
      <protection locked="0"/>
    </xf>
    <xf numFmtId="0" fontId="9" fillId="2" borderId="68" xfId="0" applyFont="1" applyFill="1" applyBorder="1" applyAlignment="1" applyProtection="1">
      <alignment horizontal="center" shrinkToFit="1"/>
      <protection locked="0"/>
    </xf>
    <xf numFmtId="49" fontId="9" fillId="0" borderId="43" xfId="0" applyNumberFormat="1" applyFont="1" applyBorder="1" applyAlignment="1" applyProtection="1">
      <alignment horizontal="center" shrinkToFit="1"/>
    </xf>
    <xf numFmtId="49" fontId="9" fillId="0" borderId="60" xfId="0" applyNumberFormat="1" applyFont="1" applyBorder="1" applyAlignment="1" applyProtection="1">
      <alignment horizontal="center" shrinkToFit="1"/>
    </xf>
    <xf numFmtId="49" fontId="9" fillId="0" borderId="40" xfId="0" applyNumberFormat="1" applyFont="1" applyBorder="1" applyAlignment="1" applyProtection="1">
      <alignment horizontal="center" shrinkToFit="1"/>
    </xf>
    <xf numFmtId="49" fontId="9" fillId="0" borderId="72" xfId="0" applyNumberFormat="1" applyFont="1" applyBorder="1" applyAlignment="1" applyProtection="1">
      <alignment horizontal="center" shrinkToFit="1"/>
    </xf>
    <xf numFmtId="0" fontId="7" fillId="2" borderId="88" xfId="0" quotePrefix="1" applyFont="1" applyFill="1" applyBorder="1" applyAlignment="1" applyProtection="1">
      <alignment horizontal="center" shrinkToFit="1"/>
      <protection locked="0"/>
    </xf>
    <xf numFmtId="0" fontId="7" fillId="2" borderId="44" xfId="0" quotePrefix="1" applyFont="1" applyFill="1" applyBorder="1" applyAlignment="1" applyProtection="1">
      <alignment horizontal="center" shrinkToFit="1"/>
      <protection locked="0"/>
    </xf>
    <xf numFmtId="0" fontId="7" fillId="2" borderId="45" xfId="0" quotePrefix="1" applyFont="1" applyFill="1" applyBorder="1" applyAlignment="1" applyProtection="1">
      <alignment horizontal="center" shrinkToFit="1"/>
      <protection locked="0"/>
    </xf>
    <xf numFmtId="0" fontId="7" fillId="2" borderId="74" xfId="0" quotePrefix="1" applyFont="1" applyFill="1" applyBorder="1" applyAlignment="1" applyProtection="1">
      <alignment horizontal="center" shrinkToFit="1"/>
      <protection locked="0"/>
    </xf>
    <xf numFmtId="0" fontId="7" fillId="2" borderId="38" xfId="0" quotePrefix="1" applyFont="1" applyFill="1" applyBorder="1" applyAlignment="1" applyProtection="1">
      <alignment horizontal="center" shrinkToFit="1"/>
      <protection locked="0"/>
    </xf>
    <xf numFmtId="0" fontId="7" fillId="2" borderId="39" xfId="0" quotePrefix="1" applyFont="1" applyFill="1" applyBorder="1" applyAlignment="1" applyProtection="1">
      <alignment horizontal="center" shrinkToFit="1"/>
      <protection locked="0"/>
    </xf>
    <xf numFmtId="38" fontId="9" fillId="2" borderId="2" xfId="1" applyFont="1" applyFill="1" applyBorder="1" applyAlignment="1" applyProtection="1">
      <alignment horizontal="left" shrinkToFit="1"/>
      <protection locked="0"/>
    </xf>
    <xf numFmtId="38" fontId="9" fillId="2" borderId="8" xfId="1" applyFont="1" applyFill="1" applyBorder="1" applyAlignment="1" applyProtection="1">
      <alignment horizontal="left" shrinkToFit="1"/>
      <protection locked="0"/>
    </xf>
    <xf numFmtId="0" fontId="5" fillId="2" borderId="5" xfId="0" applyFont="1" applyFill="1" applyBorder="1" applyAlignment="1" applyProtection="1">
      <alignment horizontal="center" vertical="center" shrinkToFit="1"/>
    </xf>
    <xf numFmtId="0" fontId="5" fillId="2" borderId="3" xfId="0" applyFont="1" applyFill="1" applyBorder="1" applyAlignment="1" applyProtection="1">
      <alignment horizontal="center" vertical="center" shrinkToFit="1"/>
    </xf>
    <xf numFmtId="0" fontId="5" fillId="2" borderId="7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</xf>
    <xf numFmtId="0" fontId="5" fillId="0" borderId="5" xfId="0" applyFont="1" applyBorder="1" applyAlignment="1" applyProtection="1">
      <alignment horizontal="center" vertical="center" shrinkToFit="1"/>
    </xf>
    <xf numFmtId="0" fontId="5" fillId="0" borderId="7" xfId="0" applyFont="1" applyBorder="1" applyAlignment="1" applyProtection="1">
      <alignment horizontal="center" vertical="center" shrinkToFit="1"/>
    </xf>
    <xf numFmtId="0" fontId="5" fillId="0" borderId="8" xfId="0" applyFont="1" applyBorder="1" applyAlignment="1" applyProtection="1">
      <alignment horizontal="center" vertical="center" shrinkToFit="1"/>
    </xf>
    <xf numFmtId="0" fontId="5" fillId="0" borderId="6" xfId="0" applyFont="1" applyBorder="1" applyAlignment="1" applyProtection="1">
      <alignment horizontal="center" vertical="center" shrinkToFit="1"/>
    </xf>
    <xf numFmtId="0" fontId="7" fillId="2" borderId="88" xfId="0" applyFont="1" applyFill="1" applyBorder="1" applyAlignment="1" applyProtection="1">
      <alignment horizontal="center" shrinkToFit="1"/>
      <protection locked="0"/>
    </xf>
    <xf numFmtId="0" fontId="7" fillId="2" borderId="44" xfId="0" applyFont="1" applyFill="1" applyBorder="1" applyAlignment="1" applyProtection="1">
      <alignment horizontal="center" shrinkToFit="1"/>
      <protection locked="0"/>
    </xf>
    <xf numFmtId="0" fontId="7" fillId="2" borderId="45" xfId="0" applyFont="1" applyFill="1" applyBorder="1" applyAlignment="1" applyProtection="1">
      <alignment horizontal="center" shrinkToFit="1"/>
      <protection locked="0"/>
    </xf>
    <xf numFmtId="0" fontId="7" fillId="2" borderId="74" xfId="0" applyFont="1" applyFill="1" applyBorder="1" applyAlignment="1" applyProtection="1">
      <alignment horizontal="center" shrinkToFit="1"/>
      <protection locked="0"/>
    </xf>
    <xf numFmtId="0" fontId="7" fillId="2" borderId="38" xfId="0" applyFont="1" applyFill="1" applyBorder="1" applyAlignment="1" applyProtection="1">
      <alignment horizontal="center" shrinkToFit="1"/>
      <protection locked="0"/>
    </xf>
    <xf numFmtId="0" fontId="7" fillId="2" borderId="39" xfId="0" applyFont="1" applyFill="1" applyBorder="1" applyAlignment="1" applyProtection="1">
      <alignment horizontal="center" shrinkToFit="1"/>
      <protection locked="0"/>
    </xf>
    <xf numFmtId="0" fontId="4" fillId="2" borderId="81" xfId="0" applyFont="1" applyFill="1" applyBorder="1" applyAlignment="1" applyProtection="1">
      <alignment horizontal="right" shrinkToFit="1"/>
      <protection locked="0"/>
    </xf>
    <xf numFmtId="0" fontId="4" fillId="2" borderId="82" xfId="0" applyFont="1" applyFill="1" applyBorder="1" applyAlignment="1" applyProtection="1">
      <alignment horizontal="right" shrinkToFit="1"/>
      <protection locked="0"/>
    </xf>
    <xf numFmtId="0" fontId="4" fillId="2" borderId="83" xfId="0" applyFont="1" applyFill="1" applyBorder="1" applyAlignment="1" applyProtection="1">
      <alignment horizontal="right" shrinkToFit="1"/>
      <protection locked="0"/>
    </xf>
    <xf numFmtId="0" fontId="4" fillId="2" borderId="84" xfId="0" applyFont="1" applyFill="1" applyBorder="1" applyAlignment="1" applyProtection="1">
      <alignment horizontal="right" shrinkToFit="1"/>
      <protection locked="0"/>
    </xf>
    <xf numFmtId="0" fontId="4" fillId="2" borderId="8" xfId="0" applyFont="1" applyFill="1" applyBorder="1" applyAlignment="1" applyProtection="1">
      <alignment horizontal="right" shrinkToFit="1"/>
      <protection locked="0"/>
    </xf>
    <xf numFmtId="0" fontId="4" fillId="2" borderId="85" xfId="0" applyFont="1" applyFill="1" applyBorder="1" applyAlignment="1" applyProtection="1">
      <alignment horizontal="right" shrinkToFit="1"/>
      <protection locked="0"/>
    </xf>
    <xf numFmtId="0" fontId="5" fillId="0" borderId="0" xfId="0" applyFont="1" applyBorder="1" applyAlignment="1" applyProtection="1">
      <alignment horizontal="center" vertical="center" wrapText="1"/>
    </xf>
    <xf numFmtId="0" fontId="9" fillId="2" borderId="81" xfId="0" applyFont="1" applyFill="1" applyBorder="1" applyAlignment="1" applyProtection="1">
      <alignment horizontal="right" shrinkToFit="1"/>
      <protection locked="0"/>
    </xf>
    <xf numFmtId="0" fontId="9" fillId="2" borderId="82" xfId="0" applyFont="1" applyFill="1" applyBorder="1" applyAlignment="1" applyProtection="1">
      <alignment horizontal="right" shrinkToFit="1"/>
      <protection locked="0"/>
    </xf>
    <xf numFmtId="0" fontId="9" fillId="2" borderId="83" xfId="0" applyFont="1" applyFill="1" applyBorder="1" applyAlignment="1" applyProtection="1">
      <alignment horizontal="right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8" fillId="0" borderId="73" xfId="0" applyFont="1" applyBorder="1" applyAlignment="1" applyProtection="1">
      <alignment horizontal="center" vertical="center" shrinkToFit="1"/>
    </xf>
    <xf numFmtId="0" fontId="8" fillId="0" borderId="76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8" fillId="0" borderId="71" xfId="0" applyFont="1" applyBorder="1" applyAlignment="1" applyProtection="1">
      <alignment horizontal="center" vertical="center" shrinkToFit="1"/>
    </xf>
    <xf numFmtId="0" fontId="8" fillId="0" borderId="75" xfId="0" applyFont="1" applyBorder="1" applyAlignment="1" applyProtection="1">
      <alignment horizontal="center" vertical="center" shrinkToFit="1"/>
    </xf>
    <xf numFmtId="0" fontId="8" fillId="0" borderId="3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38" fontId="9" fillId="0" borderId="7" xfId="1" applyFont="1" applyFill="1" applyBorder="1" applyAlignment="1" applyProtection="1">
      <alignment horizontal="right" vertical="center" shrinkToFit="1"/>
    </xf>
    <xf numFmtId="38" fontId="9" fillId="0" borderId="8" xfId="1" applyFont="1" applyFill="1" applyBorder="1" applyAlignment="1" applyProtection="1">
      <alignment horizontal="right" vertical="center" shrinkToFit="1"/>
    </xf>
    <xf numFmtId="38" fontId="9" fillId="0" borderId="33" xfId="1" applyFont="1" applyFill="1" applyBorder="1" applyAlignment="1" applyProtection="1">
      <alignment horizontal="right" vertical="center" shrinkToFit="1"/>
    </xf>
    <xf numFmtId="0" fontId="9" fillId="0" borderId="62" xfId="0" applyFont="1" applyBorder="1" applyAlignment="1" applyProtection="1">
      <alignment horizontal="center" vertical="center" shrinkToFit="1"/>
    </xf>
    <xf numFmtId="0" fontId="9" fillId="0" borderId="63" xfId="0" applyFont="1" applyBorder="1" applyAlignment="1" applyProtection="1">
      <alignment horizontal="center" vertical="center" shrinkToFit="1"/>
    </xf>
    <xf numFmtId="0" fontId="9" fillId="0" borderId="64" xfId="0" applyFont="1" applyBorder="1" applyAlignment="1" applyProtection="1">
      <alignment horizontal="center" vertical="center" shrinkToFit="1"/>
    </xf>
    <xf numFmtId="0" fontId="9" fillId="0" borderId="65" xfId="0" applyFont="1" applyBorder="1" applyAlignment="1" applyProtection="1">
      <alignment horizontal="center" vertical="center" shrinkToFit="1"/>
    </xf>
    <xf numFmtId="0" fontId="9" fillId="0" borderId="66" xfId="0" applyFont="1" applyBorder="1" applyAlignment="1" applyProtection="1">
      <alignment horizontal="center" vertical="center" shrinkToFit="1"/>
    </xf>
    <xf numFmtId="0" fontId="9" fillId="0" borderId="67" xfId="0" applyFont="1" applyBorder="1" applyAlignment="1" applyProtection="1">
      <alignment horizontal="center" vertical="center" shrinkToFit="1"/>
    </xf>
    <xf numFmtId="0" fontId="4" fillId="0" borderId="46" xfId="0" applyFont="1" applyBorder="1" applyAlignment="1" applyProtection="1">
      <alignment horizontal="center" vertical="center" shrinkToFit="1"/>
    </xf>
    <xf numFmtId="0" fontId="4" fillId="0" borderId="89" xfId="0" applyFont="1" applyBorder="1" applyAlignment="1" applyProtection="1">
      <alignment horizontal="center" vertical="center" shrinkToFit="1"/>
    </xf>
    <xf numFmtId="0" fontId="4" fillId="0" borderId="47" xfId="0" applyFont="1" applyBorder="1" applyAlignment="1" applyProtection="1">
      <alignment horizontal="center" vertical="center" shrinkToFit="1"/>
    </xf>
    <xf numFmtId="0" fontId="4" fillId="0" borderId="48" xfId="0" applyFont="1" applyBorder="1" applyAlignment="1" applyProtection="1">
      <alignment horizontal="center" vertical="center" shrinkToFit="1"/>
    </xf>
    <xf numFmtId="0" fontId="4" fillId="0" borderId="90" xfId="0" applyFont="1" applyBorder="1" applyAlignment="1" applyProtection="1">
      <alignment horizontal="center" vertical="center" shrinkToFit="1"/>
    </xf>
    <xf numFmtId="0" fontId="4" fillId="0" borderId="49" xfId="0" applyFont="1" applyBorder="1" applyAlignment="1" applyProtection="1">
      <alignment horizontal="center" vertical="center" shrinkToFit="1"/>
    </xf>
    <xf numFmtId="0" fontId="5" fillId="0" borderId="75" xfId="0" applyFont="1" applyBorder="1" applyAlignment="1" applyProtection="1">
      <alignment horizontal="center" vertical="center" shrinkToFit="1"/>
    </xf>
    <xf numFmtId="0" fontId="2" fillId="0" borderId="75" xfId="0" applyFont="1" applyBorder="1" applyAlignment="1" applyProtection="1">
      <alignment horizontal="center" vertical="center" shrinkToFit="1"/>
    </xf>
    <xf numFmtId="0" fontId="6" fillId="0" borderId="75" xfId="0" applyFont="1" applyBorder="1" applyAlignment="1" applyProtection="1">
      <alignment horizontal="center" vertical="center" shrinkToFit="1"/>
    </xf>
    <xf numFmtId="0" fontId="5" fillId="0" borderId="68" xfId="0" applyFont="1" applyBorder="1" applyAlignment="1" applyProtection="1">
      <alignment horizontal="center" vertical="center" shrinkToFit="1"/>
    </xf>
    <xf numFmtId="0" fontId="6" fillId="0" borderId="43" xfId="0" applyFont="1" applyBorder="1" applyAlignment="1" applyProtection="1">
      <alignment horizontal="center" vertical="center"/>
    </xf>
    <xf numFmtId="0" fontId="6" fillId="0" borderId="44" xfId="0" applyFont="1" applyBorder="1" applyAlignment="1" applyProtection="1">
      <alignment horizontal="center" vertical="center"/>
    </xf>
    <xf numFmtId="0" fontId="6" fillId="0" borderId="45" xfId="0" applyFont="1" applyBorder="1" applyAlignment="1" applyProtection="1">
      <alignment horizontal="center" vertical="center"/>
    </xf>
    <xf numFmtId="0" fontId="6" fillId="0" borderId="36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40" xfId="0" applyFont="1" applyBorder="1" applyAlignment="1" applyProtection="1">
      <alignment horizontal="center" vertical="center"/>
    </xf>
    <xf numFmtId="0" fontId="6" fillId="0" borderId="38" xfId="0" applyFont="1" applyBorder="1" applyAlignment="1" applyProtection="1">
      <alignment horizontal="center" vertical="center"/>
    </xf>
    <xf numFmtId="0" fontId="6" fillId="0" borderId="39" xfId="0" applyFont="1" applyBorder="1" applyAlignment="1" applyProtection="1">
      <alignment horizontal="center" vertical="center"/>
    </xf>
    <xf numFmtId="0" fontId="4" fillId="0" borderId="62" xfId="0" applyFont="1" applyBorder="1" applyAlignment="1" applyProtection="1">
      <alignment horizontal="center" vertical="center" shrinkToFit="1"/>
    </xf>
    <xf numFmtId="0" fontId="4" fillId="0" borderId="63" xfId="0" applyFont="1" applyBorder="1" applyAlignment="1" applyProtection="1">
      <alignment horizontal="center" vertical="center" shrinkToFit="1"/>
    </xf>
    <xf numFmtId="0" fontId="4" fillId="0" borderId="64" xfId="0" applyFont="1" applyBorder="1" applyAlignment="1" applyProtection="1">
      <alignment horizontal="center" vertical="center" shrinkToFit="1"/>
    </xf>
    <xf numFmtId="0" fontId="4" fillId="0" borderId="79" xfId="0" applyFont="1" applyBorder="1" applyAlignment="1" applyProtection="1">
      <alignment horizontal="center" vertical="center" shrinkToFit="1"/>
    </xf>
    <xf numFmtId="0" fontId="4" fillId="0" borderId="77" xfId="0" applyFont="1" applyBorder="1" applyAlignment="1" applyProtection="1">
      <alignment horizontal="center" vertical="center" shrinkToFit="1"/>
    </xf>
    <xf numFmtId="0" fontId="4" fillId="0" borderId="78" xfId="0" applyFont="1" applyBorder="1" applyAlignment="1" applyProtection="1">
      <alignment horizontal="center" vertical="center" shrinkToFit="1"/>
    </xf>
    <xf numFmtId="0" fontId="4" fillId="0" borderId="65" xfId="0" applyFont="1" applyBorder="1" applyAlignment="1" applyProtection="1">
      <alignment horizontal="center" vertical="center" shrinkToFit="1"/>
    </xf>
    <xf numFmtId="0" fontId="4" fillId="0" borderId="66" xfId="0" applyFont="1" applyBorder="1" applyAlignment="1" applyProtection="1">
      <alignment horizontal="center" vertical="center" shrinkToFit="1"/>
    </xf>
    <xf numFmtId="0" fontId="4" fillId="0" borderId="67" xfId="0" applyFont="1" applyBorder="1" applyAlignment="1" applyProtection="1">
      <alignment horizontal="center" vertical="center" shrinkToFit="1"/>
    </xf>
    <xf numFmtId="0" fontId="4" fillId="0" borderId="93" xfId="0" applyFont="1" applyBorder="1" applyAlignment="1" applyProtection="1">
      <alignment horizontal="center" vertical="center" shrinkToFit="1"/>
    </xf>
    <xf numFmtId="0" fontId="4" fillId="0" borderId="92" xfId="0" applyFont="1" applyBorder="1" applyAlignment="1" applyProtection="1">
      <alignment horizontal="center" vertical="center" shrinkToFit="1"/>
    </xf>
    <xf numFmtId="0" fontId="4" fillId="0" borderId="91" xfId="0" applyFont="1" applyBorder="1" applyAlignment="1" applyProtection="1">
      <alignment horizontal="center" vertical="center" shrinkToFit="1"/>
    </xf>
    <xf numFmtId="38" fontId="7" fillId="0" borderId="7" xfId="0" applyNumberFormat="1" applyFont="1" applyFill="1" applyBorder="1" applyAlignment="1" applyProtection="1">
      <alignment horizontal="center" vertical="center" shrinkToFit="1"/>
    </xf>
    <xf numFmtId="0" fontId="0" fillId="0" borderId="8" xfId="0" applyFill="1" applyBorder="1" applyAlignment="1" applyProtection="1">
      <alignment horizontal="center" shrinkToFit="1"/>
    </xf>
    <xf numFmtId="0" fontId="0" fillId="0" borderId="6" xfId="0" applyFill="1" applyBorder="1" applyAlignment="1" applyProtection="1">
      <alignment horizontal="center" shrinkToFit="1"/>
    </xf>
    <xf numFmtId="38" fontId="9" fillId="0" borderId="7" xfId="0" applyNumberFormat="1" applyFont="1" applyFill="1" applyBorder="1" applyAlignment="1" applyProtection="1">
      <alignment horizontal="right" vertical="center" shrinkToFit="1"/>
    </xf>
    <xf numFmtId="0" fontId="9" fillId="0" borderId="8" xfId="0" applyFont="1" applyFill="1" applyBorder="1" applyAlignment="1" applyProtection="1">
      <alignment horizontal="right" vertical="center" shrinkToFit="1"/>
    </xf>
    <xf numFmtId="0" fontId="7" fillId="0" borderId="8" xfId="0" applyFont="1" applyFill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0" fontId="10" fillId="0" borderId="31" xfId="0" applyFont="1" applyFill="1" applyBorder="1" applyAlignment="1" applyProtection="1">
      <alignment horizontal="center" vertical="top" shrinkToFit="1"/>
    </xf>
    <xf numFmtId="0" fontId="10" fillId="0" borderId="51" xfId="0" applyFont="1" applyFill="1" applyBorder="1" applyAlignment="1" applyProtection="1">
      <alignment horizontal="center" vertical="top" shrinkToFit="1"/>
    </xf>
    <xf numFmtId="0" fontId="8" fillId="0" borderId="27" xfId="0" applyFont="1" applyBorder="1" applyAlignment="1" applyProtection="1">
      <alignment horizontal="left" vertical="top" shrinkToFit="1"/>
    </xf>
    <xf numFmtId="0" fontId="8" fillId="0" borderId="41" xfId="0" applyFont="1" applyBorder="1" applyAlignment="1" applyProtection="1">
      <alignment horizontal="left" vertical="top" shrinkToFit="1"/>
    </xf>
    <xf numFmtId="38" fontId="9" fillId="0" borderId="9" xfId="1" applyFont="1" applyFill="1" applyBorder="1" applyAlignment="1" applyProtection="1">
      <alignment horizontal="right" vertical="center" shrinkToFit="1"/>
    </xf>
    <xf numFmtId="0" fontId="16" fillId="0" borderId="31" xfId="0" applyFont="1" applyBorder="1" applyAlignment="1" applyProtection="1">
      <alignment horizontal="center" vertical="top" shrinkToFit="1"/>
    </xf>
    <xf numFmtId="0" fontId="16" fillId="0" borderId="6" xfId="0" applyFont="1" applyBorder="1" applyAlignment="1" applyProtection="1">
      <alignment horizontal="center" vertical="top" shrinkToFit="1"/>
    </xf>
    <xf numFmtId="0" fontId="8" fillId="0" borderId="27" xfId="0" applyFont="1" applyFill="1" applyBorder="1" applyAlignment="1" applyProtection="1">
      <alignment horizontal="left" vertical="top" shrinkToFit="1"/>
    </xf>
    <xf numFmtId="0" fontId="8" fillId="0" borderId="41" xfId="0" applyFont="1" applyFill="1" applyBorder="1" applyAlignment="1" applyProtection="1">
      <alignment horizontal="left" vertical="top" shrinkToFit="1"/>
    </xf>
    <xf numFmtId="0" fontId="10" fillId="0" borderId="6" xfId="0" applyFont="1" applyFill="1" applyBorder="1" applyAlignment="1" applyProtection="1">
      <alignment horizontal="center" vertical="top" shrinkToFit="1"/>
    </xf>
    <xf numFmtId="38" fontId="9" fillId="0" borderId="41" xfId="1" applyFont="1" applyFill="1" applyBorder="1" applyAlignment="1" applyProtection="1">
      <alignment horizontal="center" shrinkToFit="1"/>
    </xf>
    <xf numFmtId="38" fontId="9" fillId="0" borderId="8" xfId="1" applyFont="1" applyFill="1" applyBorder="1" applyAlignment="1" applyProtection="1">
      <alignment horizontal="center" shrinkToFit="1"/>
    </xf>
    <xf numFmtId="38" fontId="9" fillId="0" borderId="33" xfId="1" applyFont="1" applyFill="1" applyBorder="1" applyAlignment="1" applyProtection="1">
      <alignment horizontal="center" shrinkToFit="1"/>
    </xf>
    <xf numFmtId="38" fontId="9" fillId="0" borderId="27" xfId="0" applyNumberFormat="1" applyFont="1" applyFill="1" applyBorder="1" applyAlignment="1" applyProtection="1">
      <alignment horizontal="right" vertical="center" shrinkToFit="1"/>
    </xf>
    <xf numFmtId="0" fontId="9" fillId="0" borderId="28" xfId="0" applyFont="1" applyFill="1" applyBorder="1" applyAlignment="1" applyProtection="1">
      <alignment horizontal="right" vertical="center" shrinkToFit="1"/>
    </xf>
    <xf numFmtId="0" fontId="9" fillId="0" borderId="11" xfId="0" applyFont="1" applyFill="1" applyBorder="1" applyAlignment="1" applyProtection="1">
      <alignment horizontal="right" vertical="center" shrinkToFit="1"/>
    </xf>
    <xf numFmtId="0" fontId="9" fillId="0" borderId="10" xfId="0" applyFont="1" applyFill="1" applyBorder="1" applyAlignment="1" applyProtection="1">
      <alignment horizontal="right" vertical="center" shrinkToFit="1"/>
    </xf>
    <xf numFmtId="0" fontId="9" fillId="0" borderId="41" xfId="0" applyFont="1" applyFill="1" applyBorder="1" applyAlignment="1" applyProtection="1">
      <alignment horizontal="right" vertical="center" shrinkToFit="1"/>
    </xf>
    <xf numFmtId="0" fontId="9" fillId="0" borderId="33" xfId="0" applyFont="1" applyFill="1" applyBorder="1" applyAlignment="1" applyProtection="1">
      <alignment horizontal="right" vertical="center" shrinkToFit="1"/>
    </xf>
    <xf numFmtId="0" fontId="4" fillId="0" borderId="52" xfId="0" applyFont="1" applyFill="1" applyBorder="1" applyAlignment="1" applyProtection="1">
      <alignment horizontal="center" vertical="center" shrinkToFit="1"/>
    </xf>
    <xf numFmtId="0" fontId="4" fillId="0" borderId="53" xfId="0" applyFont="1" applyFill="1" applyBorder="1" applyAlignment="1" applyProtection="1">
      <alignment horizontal="center" vertical="center" shrinkToFit="1"/>
    </xf>
    <xf numFmtId="0" fontId="4" fillId="0" borderId="54" xfId="0" applyFont="1" applyFill="1" applyBorder="1" applyAlignment="1" applyProtection="1">
      <alignment horizontal="center" vertical="center" shrinkToFit="1"/>
    </xf>
    <xf numFmtId="0" fontId="9" fillId="0" borderId="9" xfId="0" applyFont="1" applyFill="1" applyBorder="1" applyAlignment="1" applyProtection="1">
      <alignment horizontal="right" vertical="center" shrinkToFit="1"/>
    </xf>
    <xf numFmtId="0" fontId="9" fillId="0" borderId="0" xfId="0" applyFont="1" applyFill="1" applyBorder="1" applyAlignment="1" applyProtection="1">
      <alignment horizontal="right" vertical="center" shrinkToFit="1"/>
    </xf>
    <xf numFmtId="0" fontId="10" fillId="0" borderId="27" xfId="0" applyFont="1" applyBorder="1" applyAlignment="1" applyProtection="1">
      <alignment horizontal="center" vertical="center" wrapText="1" shrinkToFit="1"/>
    </xf>
    <xf numFmtId="0" fontId="10" fillId="0" borderId="9" xfId="0" applyFont="1" applyBorder="1" applyAlignment="1" applyProtection="1">
      <alignment horizontal="center" vertical="center" wrapText="1" shrinkToFit="1"/>
    </xf>
    <xf numFmtId="0" fontId="10" fillId="0" borderId="28" xfId="0" applyFont="1" applyBorder="1" applyAlignment="1" applyProtection="1">
      <alignment horizontal="center" vertical="center" wrapText="1" shrinkToFit="1"/>
    </xf>
    <xf numFmtId="0" fontId="10" fillId="0" borderId="11" xfId="0" applyFont="1" applyBorder="1" applyAlignment="1" applyProtection="1">
      <alignment horizontal="center" vertical="center" wrapText="1" shrinkToFit="1"/>
    </xf>
    <xf numFmtId="0" fontId="10" fillId="0" borderId="0" xfId="0" applyFont="1" applyBorder="1" applyAlignment="1" applyProtection="1">
      <alignment horizontal="center" vertical="center" wrapText="1" shrinkToFit="1"/>
    </xf>
    <xf numFmtId="0" fontId="10" fillId="0" borderId="10" xfId="0" applyFont="1" applyBorder="1" applyAlignment="1" applyProtection="1">
      <alignment horizontal="center" vertical="center" wrapText="1" shrinkToFit="1"/>
    </xf>
    <xf numFmtId="0" fontId="8" fillId="0" borderId="12" xfId="0" applyFont="1" applyFill="1" applyBorder="1" applyAlignment="1" applyProtection="1">
      <alignment horizontal="left" vertical="top" shrinkToFit="1"/>
    </xf>
    <xf numFmtId="38" fontId="6" fillId="0" borderId="9" xfId="0" applyNumberFormat="1" applyFont="1" applyFill="1" applyBorder="1" applyAlignment="1" applyProtection="1">
      <alignment horizontal="right" vertical="center" shrinkToFit="1"/>
    </xf>
    <xf numFmtId="0" fontId="6" fillId="0" borderId="9" xfId="0" applyFont="1" applyFill="1" applyBorder="1" applyAlignment="1" applyProtection="1">
      <alignment horizontal="right" vertical="center" shrinkToFit="1"/>
    </xf>
    <xf numFmtId="0" fontId="6" fillId="0" borderId="13" xfId="0" applyFont="1" applyFill="1" applyBorder="1" applyAlignment="1" applyProtection="1">
      <alignment horizontal="right" vertical="center" shrinkToFit="1"/>
    </xf>
    <xf numFmtId="0" fontId="8" fillId="0" borderId="12" xfId="0" applyFont="1" applyBorder="1" applyAlignment="1" applyProtection="1">
      <alignment horizontal="left" vertical="top" shrinkToFit="1"/>
    </xf>
    <xf numFmtId="38" fontId="2" fillId="0" borderId="9" xfId="1" applyFont="1" applyFill="1" applyBorder="1" applyAlignment="1" applyProtection="1">
      <alignment horizontal="right" vertical="center" shrinkToFit="1"/>
    </xf>
    <xf numFmtId="38" fontId="2" fillId="0" borderId="13" xfId="1" applyFont="1" applyFill="1" applyBorder="1" applyAlignment="1" applyProtection="1">
      <alignment horizontal="right" vertical="center" shrinkToFit="1"/>
    </xf>
    <xf numFmtId="0" fontId="10" fillId="0" borderId="31" xfId="0" applyFont="1" applyBorder="1" applyAlignment="1" applyProtection="1">
      <alignment horizontal="center" vertical="top" shrinkToFit="1"/>
    </xf>
    <xf numFmtId="0" fontId="10" fillId="0" borderId="51" xfId="0" applyFont="1" applyBorder="1" applyAlignment="1" applyProtection="1">
      <alignment horizontal="center" vertical="top" shrinkToFit="1"/>
    </xf>
    <xf numFmtId="0" fontId="4" fillId="0" borderId="56" xfId="0" applyFont="1" applyBorder="1" applyAlignment="1" applyProtection="1">
      <alignment horizontal="center" vertical="center" shrinkToFit="1"/>
    </xf>
    <xf numFmtId="0" fontId="4" fillId="0" borderId="57" xfId="0" applyFont="1" applyBorder="1" applyAlignment="1" applyProtection="1">
      <alignment horizontal="center" vertical="center" shrinkToFit="1"/>
    </xf>
    <xf numFmtId="0" fontId="4" fillId="0" borderId="58" xfId="0" applyFont="1" applyBorder="1" applyAlignment="1" applyProtection="1">
      <alignment horizontal="center" vertical="center" shrinkToFit="1"/>
    </xf>
    <xf numFmtId="0" fontId="6" fillId="0" borderId="11" xfId="0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6" fillId="0" borderId="12" xfId="0" applyFont="1" applyBorder="1" applyAlignment="1" applyProtection="1">
      <alignment horizontal="center"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0" fontId="4" fillId="0" borderId="52" xfId="0" applyFont="1" applyBorder="1" applyAlignment="1" applyProtection="1">
      <alignment horizontal="center" vertical="center" shrinkToFit="1"/>
    </xf>
    <xf numFmtId="0" fontId="4" fillId="0" borderId="53" xfId="0" applyFont="1" applyBorder="1" applyAlignment="1" applyProtection="1">
      <alignment horizontal="center" vertical="center" shrinkToFit="1"/>
    </xf>
    <xf numFmtId="0" fontId="4" fillId="0" borderId="54" xfId="0" applyFont="1" applyBorder="1" applyAlignment="1" applyProtection="1">
      <alignment horizontal="center" vertical="center" shrinkToFit="1"/>
    </xf>
    <xf numFmtId="0" fontId="5" fillId="0" borderId="15" xfId="0" applyFont="1" applyFill="1" applyBorder="1" applyAlignment="1" applyProtection="1">
      <alignment horizontal="center" shrinkToFit="1"/>
    </xf>
    <xf numFmtId="38" fontId="5" fillId="0" borderId="15" xfId="1" applyFont="1" applyFill="1" applyBorder="1" applyAlignment="1" applyProtection="1">
      <alignment horizontal="right" shrinkToFit="1"/>
    </xf>
    <xf numFmtId="38" fontId="5" fillId="0" borderId="50" xfId="1" applyFont="1" applyFill="1" applyBorder="1" applyAlignment="1" applyProtection="1">
      <alignment horizontal="right" shrinkToFit="1"/>
    </xf>
    <xf numFmtId="38" fontId="5" fillId="2" borderId="15" xfId="1" applyFont="1" applyFill="1" applyBorder="1" applyAlignment="1" applyProtection="1">
      <alignment horizontal="right" vertical="center" shrinkToFit="1"/>
      <protection locked="0"/>
    </xf>
    <xf numFmtId="38" fontId="5" fillId="0" borderId="15" xfId="1" applyFont="1" applyBorder="1" applyAlignment="1" applyProtection="1">
      <alignment horizontal="center" vertical="center" shrinkToFit="1"/>
    </xf>
    <xf numFmtId="38" fontId="5" fillId="0" borderId="15" xfId="1" applyFont="1" applyFill="1" applyBorder="1" applyAlignment="1" applyProtection="1">
      <alignment horizontal="right" vertical="center" shrinkToFit="1"/>
    </xf>
    <xf numFmtId="38" fontId="5" fillId="0" borderId="50" xfId="1" applyFont="1" applyFill="1" applyBorder="1" applyAlignment="1" applyProtection="1">
      <alignment horizontal="right" vertical="center" shrinkToFit="1"/>
    </xf>
    <xf numFmtId="38" fontId="5" fillId="2" borderId="15" xfId="1" applyFont="1" applyFill="1" applyBorder="1" applyAlignment="1" applyProtection="1">
      <alignment horizontal="right" shrinkToFit="1"/>
      <protection locked="0"/>
    </xf>
    <xf numFmtId="0" fontId="5" fillId="2" borderId="17" xfId="0" applyFont="1" applyFill="1" applyBorder="1" applyAlignment="1" applyProtection="1">
      <alignment horizontal="center" shrinkToFit="1"/>
      <protection locked="0"/>
    </xf>
    <xf numFmtId="0" fontId="5" fillId="2" borderId="37" xfId="0" applyFont="1" applyFill="1" applyBorder="1" applyAlignment="1" applyProtection="1">
      <alignment horizontal="center" shrinkToFit="1"/>
      <protection locked="0"/>
    </xf>
    <xf numFmtId="0" fontId="5" fillId="2" borderId="15" xfId="0" applyFont="1" applyFill="1" applyBorder="1" applyAlignment="1" applyProtection="1">
      <alignment horizontal="center" shrinkToFit="1"/>
      <protection locked="0"/>
    </xf>
    <xf numFmtId="38" fontId="5" fillId="2" borderId="27" xfId="1" applyFont="1" applyFill="1" applyBorder="1" applyAlignment="1" applyProtection="1">
      <alignment horizontal="right" shrinkToFit="1"/>
      <protection locked="0"/>
    </xf>
    <xf numFmtId="38" fontId="5" fillId="2" borderId="9" xfId="1" applyFont="1" applyFill="1" applyBorder="1" applyAlignment="1" applyProtection="1">
      <alignment horizontal="right" shrinkToFit="1"/>
      <protection locked="0"/>
    </xf>
    <xf numFmtId="38" fontId="5" fillId="2" borderId="28" xfId="1" applyFont="1" applyFill="1" applyBorder="1" applyAlignment="1" applyProtection="1">
      <alignment horizontal="right" shrinkToFit="1"/>
      <protection locked="0"/>
    </xf>
    <xf numFmtId="38" fontId="5" fillId="2" borderId="17" xfId="1" applyFont="1" applyFill="1" applyBorder="1" applyAlignment="1" applyProtection="1">
      <alignment horizontal="right" shrinkToFit="1"/>
      <protection locked="0"/>
    </xf>
    <xf numFmtId="38" fontId="5" fillId="2" borderId="37" xfId="1" applyFont="1" applyFill="1" applyBorder="1" applyAlignment="1" applyProtection="1">
      <alignment horizontal="right" shrinkToFit="1"/>
      <protection locked="0"/>
    </xf>
    <xf numFmtId="38" fontId="5" fillId="2" borderId="18" xfId="1" applyFont="1" applyFill="1" applyBorder="1" applyAlignment="1" applyProtection="1">
      <alignment horizontal="right" shrinkToFit="1"/>
      <protection locked="0"/>
    </xf>
    <xf numFmtId="0" fontId="8" fillId="0" borderId="12" xfId="0" applyFont="1" applyBorder="1" applyAlignment="1" applyProtection="1">
      <alignment horizontal="right" vertical="top" shrinkToFit="1"/>
    </xf>
    <xf numFmtId="0" fontId="8" fillId="0" borderId="13" xfId="0" applyFont="1" applyBorder="1" applyAlignment="1" applyProtection="1">
      <alignment horizontal="right" vertical="top" shrinkToFit="1"/>
    </xf>
    <xf numFmtId="0" fontId="8" fillId="0" borderId="51" xfId="0" applyFont="1" applyBorder="1" applyAlignment="1" applyProtection="1">
      <alignment horizontal="right" vertical="top" shrinkToFit="1"/>
    </xf>
    <xf numFmtId="0" fontId="8" fillId="0" borderId="16" xfId="0" applyFont="1" applyBorder="1" applyAlignment="1" applyProtection="1">
      <alignment horizontal="right" vertical="top" shrinkToFit="1"/>
    </xf>
    <xf numFmtId="0" fontId="8" fillId="0" borderId="34" xfId="0" applyFont="1" applyBorder="1" applyAlignment="1" applyProtection="1">
      <alignment horizontal="right" vertical="top" shrinkToFit="1"/>
    </xf>
    <xf numFmtId="0" fontId="8" fillId="0" borderId="14" xfId="0" applyFont="1" applyBorder="1" applyAlignment="1" applyProtection="1">
      <alignment horizontal="right" vertical="top" shrinkToFit="1"/>
    </xf>
    <xf numFmtId="0" fontId="5" fillId="0" borderId="11" xfId="0" applyFont="1" applyBorder="1" applyAlignment="1" applyProtection="1">
      <alignment horizontal="left" vertical="center" shrinkToFit="1"/>
    </xf>
    <xf numFmtId="0" fontId="5" fillId="0" borderId="0" xfId="0" applyFont="1" applyBorder="1" applyAlignment="1" applyProtection="1">
      <alignment horizontal="left" vertical="center" shrinkToFit="1"/>
    </xf>
    <xf numFmtId="0" fontId="5" fillId="0" borderId="12" xfId="0" applyFont="1" applyBorder="1" applyAlignment="1" applyProtection="1">
      <alignment horizontal="left" vertical="center" shrinkToFit="1"/>
    </xf>
    <xf numFmtId="0" fontId="5" fillId="0" borderId="13" xfId="0" applyFont="1" applyBorder="1" applyAlignment="1" applyProtection="1">
      <alignment horizontal="left" vertical="center" shrinkToFit="1"/>
    </xf>
    <xf numFmtId="0" fontId="6" fillId="0" borderId="26" xfId="0" applyFont="1" applyBorder="1" applyAlignment="1" applyProtection="1">
      <alignment horizontal="center" vertical="center" shrinkToFit="1"/>
    </xf>
    <xf numFmtId="0" fontId="6" fillId="0" borderId="35" xfId="0" applyFont="1" applyBorder="1" applyAlignment="1" applyProtection="1">
      <alignment horizontal="center" vertical="center" shrinkToFit="1"/>
    </xf>
    <xf numFmtId="0" fontId="6" fillId="0" borderId="32" xfId="0" applyFont="1" applyBorder="1" applyAlignment="1" applyProtection="1">
      <alignment horizontal="center" vertical="center" shrinkToFit="1"/>
    </xf>
    <xf numFmtId="0" fontId="15" fillId="0" borderId="11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10" xfId="0" applyFont="1" applyBorder="1" applyAlignment="1" applyProtection="1">
      <alignment horizontal="center" vertical="center"/>
    </xf>
    <xf numFmtId="0" fontId="14" fillId="0" borderId="42" xfId="0" applyFont="1" applyBorder="1" applyAlignment="1" applyProtection="1">
      <alignment horizontal="center" vertical="center" wrapText="1"/>
    </xf>
    <xf numFmtId="0" fontId="14" fillId="0" borderId="42" xfId="0" applyFont="1" applyBorder="1" applyAlignment="1" applyProtection="1">
      <alignment horizontal="center" vertical="center"/>
    </xf>
    <xf numFmtId="0" fontId="13" fillId="0" borderId="42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 wrapText="1" shrinkToFit="1"/>
    </xf>
    <xf numFmtId="0" fontId="14" fillId="0" borderId="8" xfId="0" applyFont="1" applyBorder="1" applyAlignment="1" applyProtection="1">
      <alignment horizontal="center" vertical="center" shrinkToFit="1"/>
    </xf>
    <xf numFmtId="0" fontId="14" fillId="0" borderId="7" xfId="0" applyFont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6" fillId="0" borderId="61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6" fillId="0" borderId="3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left" vertical="center" shrinkToFit="1"/>
    </xf>
    <xf numFmtId="0" fontId="5" fillId="0" borderId="9" xfId="0" applyFont="1" applyBorder="1" applyAlignment="1" applyProtection="1">
      <alignment horizontal="left"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center" vertical="center" shrinkToFit="1"/>
    </xf>
    <xf numFmtId="0" fontId="5" fillId="0" borderId="37" xfId="0" applyFont="1" applyBorder="1" applyAlignment="1" applyProtection="1">
      <alignment horizontal="center" vertical="center" shrinkToFit="1"/>
    </xf>
    <xf numFmtId="0" fontId="5" fillId="0" borderId="69" xfId="0" applyFont="1" applyBorder="1" applyAlignment="1" applyProtection="1">
      <alignment horizontal="center" vertical="center" shrinkToFit="1"/>
    </xf>
    <xf numFmtId="0" fontId="5" fillId="0" borderId="70" xfId="0" applyFont="1" applyBorder="1" applyAlignment="1" applyProtection="1">
      <alignment horizontal="center" vertical="center" shrinkToFit="1"/>
    </xf>
    <xf numFmtId="0" fontId="6" fillId="0" borderId="27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vertical="center" shrinkToFit="1"/>
    </xf>
    <xf numFmtId="0" fontId="6" fillId="0" borderId="28" xfId="0" applyFont="1" applyBorder="1" applyAlignment="1" applyProtection="1">
      <alignment vertical="center" shrinkToFit="1"/>
    </xf>
    <xf numFmtId="0" fontId="6" fillId="0" borderId="30" xfId="0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horizontal="left" vertical="center" shrinkToFit="1"/>
    </xf>
    <xf numFmtId="0" fontId="6" fillId="0" borderId="0" xfId="0" applyFont="1" applyBorder="1" applyAlignment="1" applyProtection="1">
      <alignment horizontal="left" vertical="center" shrinkToFit="1"/>
    </xf>
    <xf numFmtId="0" fontId="6" fillId="0" borderId="5" xfId="0" applyFont="1" applyBorder="1" applyAlignment="1" applyProtection="1">
      <alignment horizontal="left" vertical="center" shrinkToFit="1"/>
    </xf>
    <xf numFmtId="0" fontId="6" fillId="0" borderId="2" xfId="0" applyFont="1" applyBorder="1" applyAlignment="1" applyProtection="1">
      <alignment horizontal="left" vertical="center" shrinkToFit="1"/>
    </xf>
    <xf numFmtId="0" fontId="6" fillId="0" borderId="3" xfId="0" applyFont="1" applyBorder="1" applyAlignment="1" applyProtection="1">
      <alignment horizontal="left" vertical="center" shrinkToFit="1"/>
    </xf>
    <xf numFmtId="0" fontId="6" fillId="0" borderId="1" xfId="0" applyFont="1" applyBorder="1" applyAlignment="1" applyProtection="1">
      <alignment horizontal="left" vertical="center" shrinkToFit="1"/>
    </xf>
    <xf numFmtId="0" fontId="6" fillId="2" borderId="4" xfId="0" applyFont="1" applyFill="1" applyBorder="1" applyAlignment="1" applyProtection="1">
      <alignment horizontal="distributed" vertical="center" indent="1"/>
      <protection locked="0"/>
    </xf>
    <xf numFmtId="0" fontId="6" fillId="2" borderId="0" xfId="0" applyFont="1" applyFill="1" applyBorder="1" applyAlignment="1" applyProtection="1">
      <alignment horizontal="distributed" vertical="center" indent="1"/>
      <protection locked="0"/>
    </xf>
    <xf numFmtId="0" fontId="6" fillId="2" borderId="1" xfId="0" applyFont="1" applyFill="1" applyBorder="1" applyAlignment="1" applyProtection="1">
      <alignment horizontal="distributed" vertical="center" indent="1"/>
      <protection locked="0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4" fillId="0" borderId="8" xfId="0" applyFont="1" applyBorder="1" applyAlignment="1" applyProtection="1">
      <alignment horizontal="center" vertical="center" shrinkToFit="1"/>
    </xf>
    <xf numFmtId="0" fontId="5" fillId="2" borderId="4" xfId="0" applyFont="1" applyFill="1" applyBorder="1" applyAlignment="1" applyProtection="1">
      <alignment horizontal="distributed" vertical="center" indent="1"/>
      <protection locked="0"/>
    </xf>
    <xf numFmtId="0" fontId="5" fillId="2" borderId="0" xfId="0" applyFont="1" applyFill="1" applyBorder="1" applyAlignment="1" applyProtection="1">
      <alignment horizontal="distributed" vertical="center" indent="1"/>
      <protection locked="0"/>
    </xf>
    <xf numFmtId="0" fontId="5" fillId="2" borderId="1" xfId="0" applyFont="1" applyFill="1" applyBorder="1" applyAlignment="1" applyProtection="1">
      <alignment horizontal="distributed" vertical="center" indent="1"/>
      <protection locked="0"/>
    </xf>
    <xf numFmtId="0" fontId="4" fillId="2" borderId="5" xfId="0" applyFont="1" applyFill="1" applyBorder="1" applyAlignment="1" applyProtection="1">
      <alignment horizontal="center" shrinkToFit="1"/>
      <protection locked="0"/>
    </xf>
    <xf numFmtId="0" fontId="4" fillId="2" borderId="2" xfId="0" applyFont="1" applyFill="1" applyBorder="1" applyAlignment="1" applyProtection="1">
      <alignment horizontal="center" shrinkToFit="1"/>
      <protection locked="0"/>
    </xf>
    <xf numFmtId="0" fontId="4" fillId="2" borderId="3" xfId="0" applyFont="1" applyFill="1" applyBorder="1" applyAlignment="1" applyProtection="1">
      <alignment horizontal="center" shrinkToFit="1"/>
      <protection locked="0"/>
    </xf>
    <xf numFmtId="0" fontId="4" fillId="2" borderId="7" xfId="0" applyFont="1" applyFill="1" applyBorder="1" applyAlignment="1" applyProtection="1">
      <alignment horizontal="center" shrinkToFit="1"/>
      <protection locked="0"/>
    </xf>
    <xf numFmtId="0" fontId="4" fillId="2" borderId="8" xfId="0" applyFont="1" applyFill="1" applyBorder="1" applyAlignment="1" applyProtection="1">
      <alignment horizontal="center" shrinkToFit="1"/>
      <protection locked="0"/>
    </xf>
    <xf numFmtId="0" fontId="4" fillId="2" borderId="6" xfId="0" applyFont="1" applyFill="1" applyBorder="1" applyAlignment="1" applyProtection="1">
      <alignment horizontal="center" shrinkToFit="1"/>
      <protection locked="0"/>
    </xf>
    <xf numFmtId="0" fontId="5" fillId="0" borderId="1" xfId="0" applyFont="1" applyBorder="1" applyAlignment="1" applyProtection="1">
      <alignment horizontal="center" vertical="top" shrinkToFit="1"/>
    </xf>
    <xf numFmtId="0" fontId="5" fillId="0" borderId="6" xfId="0" applyFont="1" applyBorder="1" applyAlignment="1" applyProtection="1">
      <alignment horizontal="center" vertical="top" shrinkToFit="1"/>
    </xf>
    <xf numFmtId="0" fontId="9" fillId="0" borderId="4" xfId="0" applyFont="1" applyBorder="1" applyAlignment="1" applyProtection="1">
      <alignment horizontal="center" vertical="center" shrinkToFit="1"/>
    </xf>
    <xf numFmtId="0" fontId="9" fillId="0" borderId="0" xfId="0" applyFont="1" applyBorder="1" applyAlignment="1" applyProtection="1">
      <alignment horizontal="center" vertical="center" shrinkToFit="1"/>
    </xf>
    <xf numFmtId="0" fontId="2" fillId="0" borderId="2" xfId="0" quotePrefix="1" applyFont="1" applyBorder="1" applyAlignment="1" applyProtection="1">
      <alignment horizontal="center" vertical="top"/>
    </xf>
    <xf numFmtId="0" fontId="2" fillId="0" borderId="2" xfId="0" applyFont="1" applyBorder="1" applyAlignment="1" applyProtection="1">
      <alignment horizontal="center" vertical="top"/>
    </xf>
    <xf numFmtId="49" fontId="9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7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</xf>
    <xf numFmtId="0" fontId="6" fillId="0" borderId="5" xfId="0" applyFont="1" applyBorder="1" applyAlignment="1" applyProtection="1">
      <alignment horizontal="left" vertical="center" indent="1"/>
    </xf>
    <xf numFmtId="0" fontId="6" fillId="0" borderId="2" xfId="0" applyFont="1" applyBorder="1" applyAlignment="1" applyProtection="1">
      <alignment horizontal="left" vertical="center" indent="1"/>
    </xf>
    <xf numFmtId="0" fontId="6" fillId="0" borderId="3" xfId="0" applyFont="1" applyBorder="1" applyAlignment="1" applyProtection="1">
      <alignment horizontal="left" vertical="center" indent="1"/>
    </xf>
    <xf numFmtId="0" fontId="6" fillId="0" borderId="4" xfId="0" applyFont="1" applyBorder="1" applyAlignment="1" applyProtection="1">
      <alignment horizontal="left" vertical="center" indent="1"/>
    </xf>
    <xf numFmtId="0" fontId="6" fillId="0" borderId="0" xfId="0" applyFont="1" applyBorder="1" applyAlignment="1" applyProtection="1">
      <alignment horizontal="left" vertical="center" indent="1"/>
    </xf>
    <xf numFmtId="0" fontId="6" fillId="0" borderId="1" xfId="0" applyFont="1" applyBorder="1" applyAlignment="1" applyProtection="1">
      <alignment horizontal="left" vertical="center" indent="1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38" fontId="4" fillId="2" borderId="5" xfId="1" applyFont="1" applyFill="1" applyBorder="1" applyAlignment="1" applyProtection="1">
      <alignment horizontal="center"/>
      <protection locked="0"/>
    </xf>
    <xf numFmtId="38" fontId="4" fillId="2" borderId="2" xfId="1" applyFont="1" applyFill="1" applyBorder="1" applyAlignment="1" applyProtection="1">
      <alignment horizontal="center"/>
      <protection locked="0"/>
    </xf>
    <xf numFmtId="38" fontId="4" fillId="2" borderId="3" xfId="1" applyFont="1" applyFill="1" applyBorder="1" applyAlignment="1" applyProtection="1">
      <alignment horizontal="center"/>
      <protection locked="0"/>
    </xf>
    <xf numFmtId="38" fontId="4" fillId="2" borderId="7" xfId="1" applyFont="1" applyFill="1" applyBorder="1" applyAlignment="1" applyProtection="1">
      <alignment horizontal="center"/>
      <protection locked="0"/>
    </xf>
    <xf numFmtId="38" fontId="4" fillId="2" borderId="8" xfId="1" applyFont="1" applyFill="1" applyBorder="1" applyAlignment="1" applyProtection="1">
      <alignment horizontal="center"/>
      <protection locked="0"/>
    </xf>
    <xf numFmtId="38" fontId="4" fillId="2" borderId="6" xfId="1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Border="1" applyAlignment="1" applyProtection="1">
      <alignment horizontal="center" vertical="center" shrinkToFit="1"/>
      <protection locked="0"/>
    </xf>
    <xf numFmtId="0" fontId="17" fillId="2" borderId="1" xfId="0" applyFont="1" applyFill="1" applyBorder="1" applyAlignment="1" applyProtection="1">
      <alignment horizontal="center" vertical="center" shrinkToFit="1"/>
      <protection locked="0"/>
    </xf>
    <xf numFmtId="49" fontId="9" fillId="2" borderId="3" xfId="0" quotePrefix="1" applyNumberFormat="1" applyFont="1" applyFill="1" applyBorder="1" applyAlignment="1" applyProtection="1">
      <alignment horizontal="center" vertical="center" shrinkToFit="1"/>
      <protection locked="0"/>
    </xf>
    <xf numFmtId="49" fontId="9" fillId="2" borderId="7" xfId="0" quotePrefix="1" applyNumberFormat="1" applyFont="1" applyFill="1" applyBorder="1" applyAlignment="1" applyProtection="1">
      <alignment horizontal="center" vertical="center" shrinkToFit="1"/>
      <protection locked="0"/>
    </xf>
    <xf numFmtId="49" fontId="9" fillId="2" borderId="6" xfId="0" quotePrefix="1" applyNumberFormat="1" applyFont="1" applyFill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shrinkToFit="1"/>
    </xf>
    <xf numFmtId="49" fontId="4" fillId="2" borderId="0" xfId="0" applyNumberFormat="1" applyFont="1" applyFill="1" applyBorder="1" applyAlignment="1" applyProtection="1">
      <alignment horizontal="center" shrinkToFit="1"/>
      <protection locked="0"/>
    </xf>
    <xf numFmtId="49" fontId="4" fillId="2" borderId="0" xfId="0" applyNumberFormat="1" applyFont="1" applyFill="1" applyBorder="1" applyAlignment="1" applyProtection="1">
      <alignment horizontal="left" shrinkToFit="1"/>
      <protection locked="0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4" fillId="2" borderId="0" xfId="0" applyFont="1" applyFill="1" applyBorder="1" applyAlignment="1" applyProtection="1">
      <alignment shrinkToFit="1"/>
      <protection locked="0"/>
    </xf>
    <xf numFmtId="0" fontId="4" fillId="2" borderId="1" xfId="0" applyFont="1" applyFill="1" applyBorder="1" applyAlignment="1" applyProtection="1">
      <alignment shrinkToFit="1"/>
      <protection locked="0"/>
    </xf>
    <xf numFmtId="0" fontId="6" fillId="0" borderId="75" xfId="0" applyFont="1" applyBorder="1" applyAlignment="1" applyProtection="1">
      <alignment horizontal="center" vertical="center"/>
    </xf>
    <xf numFmtId="49" fontId="9" fillId="2" borderId="69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70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75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75" xfId="0" applyNumberFormat="1" applyFont="1" applyBorder="1" applyAlignment="1" applyProtection="1">
      <alignment horizontal="center" vertical="center"/>
    </xf>
    <xf numFmtId="49" fontId="4" fillId="2" borderId="75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shrinkToFit="1"/>
      <protection locked="0"/>
    </xf>
    <xf numFmtId="0" fontId="4" fillId="2" borderId="1" xfId="0" applyFont="1" applyFill="1" applyBorder="1" applyAlignment="1" applyProtection="1">
      <alignment horizontal="center" shrinkToFit="1"/>
      <protection locked="0"/>
    </xf>
    <xf numFmtId="49" fontId="5" fillId="2" borderId="75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 shrinkToFit="1"/>
      <protection locked="0"/>
    </xf>
    <xf numFmtId="0" fontId="5" fillId="2" borderId="3" xfId="0" applyFont="1" applyFill="1" applyBorder="1" applyAlignment="1" applyProtection="1">
      <alignment horizontal="center" vertical="center" shrinkToFit="1"/>
      <protection locked="0"/>
    </xf>
    <xf numFmtId="0" fontId="5" fillId="2" borderId="7" xfId="0" applyFont="1" applyFill="1" applyBorder="1" applyAlignment="1" applyProtection="1">
      <alignment horizontal="center" vertical="center" shrinkToFit="1"/>
      <protection locked="0"/>
    </xf>
    <xf numFmtId="0" fontId="5" fillId="2" borderId="6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Border="1" applyAlignment="1" applyProtection="1">
      <alignment horizontal="center" vertical="center"/>
    </xf>
    <xf numFmtId="49" fontId="4" fillId="0" borderId="75" xfId="0" applyNumberFormat="1" applyFont="1" applyBorder="1" applyAlignment="1" applyProtection="1">
      <alignment horizontal="center" vertical="center"/>
      <protection locked="0"/>
    </xf>
    <xf numFmtId="177" fontId="4" fillId="0" borderId="5" xfId="0" applyNumberFormat="1" applyFont="1" applyFill="1" applyBorder="1" applyAlignment="1" applyProtection="1">
      <alignment horizontal="center" vertical="center" shrinkToFit="1"/>
    </xf>
    <xf numFmtId="177" fontId="4" fillId="0" borderId="2" xfId="0" applyNumberFormat="1" applyFont="1" applyFill="1" applyBorder="1" applyAlignment="1" applyProtection="1">
      <alignment horizontal="center" vertical="center" shrinkToFit="1"/>
    </xf>
    <xf numFmtId="177" fontId="4" fillId="0" borderId="3" xfId="0" applyNumberFormat="1" applyFont="1" applyFill="1" applyBorder="1" applyAlignment="1" applyProtection="1">
      <alignment horizontal="center" vertical="center" shrinkToFit="1"/>
    </xf>
    <xf numFmtId="177" fontId="4" fillId="0" borderId="4" xfId="0" applyNumberFormat="1" applyFont="1" applyFill="1" applyBorder="1" applyAlignment="1" applyProtection="1">
      <alignment horizontal="center" vertical="center" shrinkToFit="1"/>
    </xf>
    <xf numFmtId="177" fontId="4" fillId="0" borderId="0" xfId="0" applyNumberFormat="1" applyFont="1" applyFill="1" applyBorder="1" applyAlignment="1" applyProtection="1">
      <alignment horizontal="center" vertical="center" shrinkToFit="1"/>
    </xf>
    <xf numFmtId="177" fontId="4" fillId="0" borderId="1" xfId="0" applyNumberFormat="1" applyFont="1" applyFill="1" applyBorder="1" applyAlignment="1" applyProtection="1">
      <alignment horizontal="center" vertical="center" shrinkToFit="1"/>
    </xf>
    <xf numFmtId="177" fontId="4" fillId="0" borderId="7" xfId="0" applyNumberFormat="1" applyFont="1" applyFill="1" applyBorder="1" applyAlignment="1" applyProtection="1">
      <alignment horizontal="center" vertical="center" shrinkToFit="1"/>
    </xf>
    <xf numFmtId="177" fontId="4" fillId="0" borderId="8" xfId="0" applyNumberFormat="1" applyFont="1" applyFill="1" applyBorder="1" applyAlignment="1" applyProtection="1">
      <alignment horizontal="center" vertical="center" shrinkToFit="1"/>
    </xf>
    <xf numFmtId="177" fontId="4" fillId="0" borderId="6" xfId="0" applyNumberFormat="1" applyFont="1" applyFill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left" vertical="center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9525</xdr:rowOff>
    </xdr:from>
    <xdr:to>
      <xdr:col>2</xdr:col>
      <xdr:colOff>133350</xdr:colOff>
      <xdr:row>20</xdr:row>
      <xdr:rowOff>66675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129720</xdr:colOff>
      <xdr:row>48</xdr:row>
      <xdr:rowOff>5443</xdr:rowOff>
    </xdr:from>
    <xdr:to>
      <xdr:col>8</xdr:col>
      <xdr:colOff>9978</xdr:colOff>
      <xdr:row>49</xdr:row>
      <xdr:rowOff>54429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83260" y="5903323"/>
          <a:ext cx="116478" cy="1023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7</xdr:col>
      <xdr:colOff>123370</xdr:colOff>
      <xdr:row>50</xdr:row>
      <xdr:rowOff>1</xdr:rowOff>
    </xdr:from>
    <xdr:to>
      <xdr:col>8</xdr:col>
      <xdr:colOff>3628</xdr:colOff>
      <xdr:row>51</xdr:row>
      <xdr:rowOff>43544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D54F6F2-995B-4999-B49A-335380E93883}"/>
            </a:ext>
          </a:extLst>
        </xdr:cNvPr>
        <xdr:cNvSpPr/>
      </xdr:nvSpPr>
      <xdr:spPr bwMode="auto">
        <a:xfrm>
          <a:off x="1776910" y="6080761"/>
          <a:ext cx="116478" cy="1045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7</xdr:col>
      <xdr:colOff>123370</xdr:colOff>
      <xdr:row>52</xdr:row>
      <xdr:rowOff>2</xdr:rowOff>
    </xdr:from>
    <xdr:to>
      <xdr:col>8</xdr:col>
      <xdr:colOff>3628</xdr:colOff>
      <xdr:row>53</xdr:row>
      <xdr:rowOff>48987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776910" y="6294122"/>
          <a:ext cx="116478" cy="1023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26</xdr:col>
      <xdr:colOff>9071</xdr:colOff>
      <xdr:row>48</xdr:row>
      <xdr:rowOff>2</xdr:rowOff>
    </xdr:from>
    <xdr:to>
      <xdr:col>27</xdr:col>
      <xdr:colOff>9071</xdr:colOff>
      <xdr:row>49</xdr:row>
      <xdr:rowOff>48988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79F0C81-2C0F-44E6-AC96-5E11E213A47B}"/>
            </a:ext>
          </a:extLst>
        </xdr:cNvPr>
        <xdr:cNvSpPr/>
      </xdr:nvSpPr>
      <xdr:spPr bwMode="auto">
        <a:xfrm>
          <a:off x="4550591" y="5897882"/>
          <a:ext cx="114300" cy="1023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26</xdr:col>
      <xdr:colOff>2721</xdr:colOff>
      <xdr:row>50</xdr:row>
      <xdr:rowOff>3</xdr:rowOff>
    </xdr:from>
    <xdr:to>
      <xdr:col>27</xdr:col>
      <xdr:colOff>2721</xdr:colOff>
      <xdr:row>51</xdr:row>
      <xdr:rowOff>43546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2CE1B429-B377-466C-B0A3-EA5E56E67DB0}"/>
            </a:ext>
          </a:extLst>
        </xdr:cNvPr>
        <xdr:cNvSpPr/>
      </xdr:nvSpPr>
      <xdr:spPr bwMode="auto">
        <a:xfrm>
          <a:off x="4544241" y="6080763"/>
          <a:ext cx="114300" cy="1045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26</xdr:col>
      <xdr:colOff>3629</xdr:colOff>
      <xdr:row>52</xdr:row>
      <xdr:rowOff>4</xdr:rowOff>
    </xdr:from>
    <xdr:to>
      <xdr:col>27</xdr:col>
      <xdr:colOff>3629</xdr:colOff>
      <xdr:row>53</xdr:row>
      <xdr:rowOff>48989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0738B43-4A2F-4E26-AC73-45F789100602}"/>
            </a:ext>
          </a:extLst>
        </xdr:cNvPr>
        <xdr:cNvSpPr/>
      </xdr:nvSpPr>
      <xdr:spPr bwMode="auto">
        <a:xfrm>
          <a:off x="4545149" y="6294124"/>
          <a:ext cx="114300" cy="1023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14</xdr:col>
      <xdr:colOff>129720</xdr:colOff>
      <xdr:row>47</xdr:row>
      <xdr:rowOff>100693</xdr:rowOff>
    </xdr:from>
    <xdr:to>
      <xdr:col>15</xdr:col>
      <xdr:colOff>9978</xdr:colOff>
      <xdr:row>49</xdr:row>
      <xdr:rowOff>48079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1FA32DA6-DAB6-4F8C-975F-5EEAFDE8E6D2}"/>
            </a:ext>
          </a:extLst>
        </xdr:cNvPr>
        <xdr:cNvSpPr/>
      </xdr:nvSpPr>
      <xdr:spPr bwMode="auto">
        <a:xfrm>
          <a:off x="2705280" y="5899513"/>
          <a:ext cx="116478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14</xdr:col>
      <xdr:colOff>129720</xdr:colOff>
      <xdr:row>50</xdr:row>
      <xdr:rowOff>5443</xdr:rowOff>
    </xdr:from>
    <xdr:to>
      <xdr:col>15</xdr:col>
      <xdr:colOff>9978</xdr:colOff>
      <xdr:row>51</xdr:row>
      <xdr:rowOff>41729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D427852B-30F0-42A8-B590-02E25E1989F6}"/>
            </a:ext>
          </a:extLst>
        </xdr:cNvPr>
        <xdr:cNvSpPr/>
      </xdr:nvSpPr>
      <xdr:spPr bwMode="auto">
        <a:xfrm>
          <a:off x="2705280" y="6086203"/>
          <a:ext cx="116478" cy="972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14</xdr:col>
      <xdr:colOff>129720</xdr:colOff>
      <xdr:row>51</xdr:row>
      <xdr:rowOff>151493</xdr:rowOff>
    </xdr:from>
    <xdr:to>
      <xdr:col>15</xdr:col>
      <xdr:colOff>9978</xdr:colOff>
      <xdr:row>53</xdr:row>
      <xdr:rowOff>48079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D42E6EC3-397F-445A-8766-2C2AF912A5D9}"/>
            </a:ext>
          </a:extLst>
        </xdr:cNvPr>
        <xdr:cNvSpPr/>
      </xdr:nvSpPr>
      <xdr:spPr bwMode="auto">
        <a:xfrm>
          <a:off x="2705280" y="6293213"/>
          <a:ext cx="116478" cy="1023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34</xdr:col>
      <xdr:colOff>167820</xdr:colOff>
      <xdr:row>47</xdr:row>
      <xdr:rowOff>100693</xdr:rowOff>
    </xdr:from>
    <xdr:to>
      <xdr:col>35</xdr:col>
      <xdr:colOff>3628</xdr:colOff>
      <xdr:row>49</xdr:row>
      <xdr:rowOff>48079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228D2787-F7AE-4932-890C-AEA90A1693D4}"/>
            </a:ext>
          </a:extLst>
        </xdr:cNvPr>
        <xdr:cNvSpPr/>
      </xdr:nvSpPr>
      <xdr:spPr bwMode="auto">
        <a:xfrm>
          <a:off x="5532300" y="5899513"/>
          <a:ext cx="117748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34</xdr:col>
      <xdr:colOff>167820</xdr:colOff>
      <xdr:row>50</xdr:row>
      <xdr:rowOff>11793</xdr:rowOff>
    </xdr:from>
    <xdr:to>
      <xdr:col>35</xdr:col>
      <xdr:colOff>3628</xdr:colOff>
      <xdr:row>51</xdr:row>
      <xdr:rowOff>48079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6742CE7-1746-413C-A35E-62E466251C40}"/>
            </a:ext>
          </a:extLst>
        </xdr:cNvPr>
        <xdr:cNvSpPr/>
      </xdr:nvSpPr>
      <xdr:spPr bwMode="auto">
        <a:xfrm>
          <a:off x="5532300" y="6092553"/>
          <a:ext cx="117748" cy="972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34</xdr:col>
      <xdr:colOff>167820</xdr:colOff>
      <xdr:row>51</xdr:row>
      <xdr:rowOff>151493</xdr:rowOff>
    </xdr:from>
    <xdr:to>
      <xdr:col>35</xdr:col>
      <xdr:colOff>3628</xdr:colOff>
      <xdr:row>53</xdr:row>
      <xdr:rowOff>48079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499699F4-ECA4-4E64-87F9-C9057435E38D}"/>
            </a:ext>
          </a:extLst>
        </xdr:cNvPr>
        <xdr:cNvSpPr/>
      </xdr:nvSpPr>
      <xdr:spPr bwMode="auto">
        <a:xfrm>
          <a:off x="5532300" y="6293213"/>
          <a:ext cx="117748" cy="1023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59</xdr:col>
      <xdr:colOff>38100</xdr:colOff>
      <xdr:row>7</xdr:row>
      <xdr:rowOff>6350</xdr:rowOff>
    </xdr:from>
    <xdr:to>
      <xdr:col>61</xdr:col>
      <xdr:colOff>19050</xdr:colOff>
      <xdr:row>8</xdr:row>
      <xdr:rowOff>38100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486900" y="905510"/>
          <a:ext cx="232410" cy="10795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59</xdr:col>
      <xdr:colOff>38100</xdr:colOff>
      <xdr:row>9</xdr:row>
      <xdr:rowOff>12700</xdr:rowOff>
    </xdr:from>
    <xdr:to>
      <xdr:col>61</xdr:col>
      <xdr:colOff>19050</xdr:colOff>
      <xdr:row>10</xdr:row>
      <xdr:rowOff>44450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486900" y="1087120"/>
          <a:ext cx="232410" cy="10795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52</xdr:col>
      <xdr:colOff>107950</xdr:colOff>
      <xdr:row>13</xdr:row>
      <xdr:rowOff>12700</xdr:rowOff>
    </xdr:from>
    <xdr:to>
      <xdr:col>53</xdr:col>
      <xdr:colOff>101600</xdr:colOff>
      <xdr:row>13</xdr:row>
      <xdr:rowOff>112486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794750" y="1498600"/>
          <a:ext cx="115570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55</xdr:col>
      <xdr:colOff>88900</xdr:colOff>
      <xdr:row>13</xdr:row>
      <xdr:rowOff>19050</xdr:rowOff>
    </xdr:from>
    <xdr:to>
      <xdr:col>57</xdr:col>
      <xdr:colOff>0</xdr:colOff>
      <xdr:row>13</xdr:row>
      <xdr:rowOff>118836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6FDABE37-C4E7-43C6-B8FD-D91A00CD3375}"/>
            </a:ext>
          </a:extLst>
        </xdr:cNvPr>
        <xdr:cNvSpPr/>
      </xdr:nvSpPr>
      <xdr:spPr bwMode="auto">
        <a:xfrm>
          <a:off x="9141460" y="1504950"/>
          <a:ext cx="109220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59</xdr:col>
      <xdr:colOff>38100</xdr:colOff>
      <xdr:row>13</xdr:row>
      <xdr:rowOff>12700</xdr:rowOff>
    </xdr:from>
    <xdr:to>
      <xdr:col>60</xdr:col>
      <xdr:colOff>0</xdr:colOff>
      <xdr:row>13</xdr:row>
      <xdr:rowOff>112486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486900" y="1498600"/>
          <a:ext cx="114300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0</xdr:col>
      <xdr:colOff>76200</xdr:colOff>
      <xdr:row>35</xdr:row>
      <xdr:rowOff>5370</xdr:rowOff>
    </xdr:from>
    <xdr:to>
      <xdr:col>22</xdr:col>
      <xdr:colOff>158750</xdr:colOff>
      <xdr:row>44</xdr:row>
      <xdr:rowOff>31749</xdr:rowOff>
    </xdr:to>
    <xdr:sp macro="" textlink="">
      <xdr:nvSpPr>
        <xdr:cNvPr id="20" name="吹き出し: 四角形 19">
          <a:extLst>
            <a:ext uri="{FF2B5EF4-FFF2-40B4-BE49-F238E27FC236}">
              <a16:creationId xmlns:a16="http://schemas.microsoft.com/office/drawing/2014/main" id="{2E372F71-C685-4556-AE27-731528D3ED41}"/>
            </a:ext>
          </a:extLst>
        </xdr:cNvPr>
        <xdr:cNvSpPr/>
      </xdr:nvSpPr>
      <xdr:spPr bwMode="auto">
        <a:xfrm>
          <a:off x="76200" y="4659920"/>
          <a:ext cx="4025900" cy="870929"/>
        </a:xfrm>
        <a:custGeom>
          <a:avLst/>
          <a:gdLst>
            <a:gd name="connsiteX0" fmla="*/ 0 w 3835400"/>
            <a:gd name="connsiteY0" fmla="*/ 0 h 355600"/>
            <a:gd name="connsiteX1" fmla="*/ 639233 w 3835400"/>
            <a:gd name="connsiteY1" fmla="*/ 0 h 355600"/>
            <a:gd name="connsiteX2" fmla="*/ 1474443 w 3835400"/>
            <a:gd name="connsiteY2" fmla="*/ -140679 h 355600"/>
            <a:gd name="connsiteX3" fmla="*/ 1598083 w 3835400"/>
            <a:gd name="connsiteY3" fmla="*/ 0 h 355600"/>
            <a:gd name="connsiteX4" fmla="*/ 3835400 w 3835400"/>
            <a:gd name="connsiteY4" fmla="*/ 0 h 355600"/>
            <a:gd name="connsiteX5" fmla="*/ 3835400 w 3835400"/>
            <a:gd name="connsiteY5" fmla="*/ 59267 h 355600"/>
            <a:gd name="connsiteX6" fmla="*/ 3835400 w 3835400"/>
            <a:gd name="connsiteY6" fmla="*/ 59267 h 355600"/>
            <a:gd name="connsiteX7" fmla="*/ 3835400 w 3835400"/>
            <a:gd name="connsiteY7" fmla="*/ 148167 h 355600"/>
            <a:gd name="connsiteX8" fmla="*/ 3835400 w 3835400"/>
            <a:gd name="connsiteY8" fmla="*/ 355600 h 355600"/>
            <a:gd name="connsiteX9" fmla="*/ 1598083 w 3835400"/>
            <a:gd name="connsiteY9" fmla="*/ 355600 h 355600"/>
            <a:gd name="connsiteX10" fmla="*/ 639233 w 3835400"/>
            <a:gd name="connsiteY10" fmla="*/ 355600 h 355600"/>
            <a:gd name="connsiteX11" fmla="*/ 639233 w 3835400"/>
            <a:gd name="connsiteY11" fmla="*/ 355600 h 355600"/>
            <a:gd name="connsiteX12" fmla="*/ 0 w 3835400"/>
            <a:gd name="connsiteY12" fmla="*/ 355600 h 355600"/>
            <a:gd name="connsiteX13" fmla="*/ 0 w 3835400"/>
            <a:gd name="connsiteY13" fmla="*/ 148167 h 355600"/>
            <a:gd name="connsiteX14" fmla="*/ 0 w 3835400"/>
            <a:gd name="connsiteY14" fmla="*/ 59267 h 355600"/>
            <a:gd name="connsiteX15" fmla="*/ 0 w 3835400"/>
            <a:gd name="connsiteY15" fmla="*/ 59267 h 355600"/>
            <a:gd name="connsiteX16" fmla="*/ 0 w 3835400"/>
            <a:gd name="connsiteY16" fmla="*/ 0 h 355600"/>
            <a:gd name="connsiteX0" fmla="*/ 0 w 3835400"/>
            <a:gd name="connsiteY0" fmla="*/ 140679 h 496279"/>
            <a:gd name="connsiteX1" fmla="*/ 1350433 w 3835400"/>
            <a:gd name="connsiteY1" fmla="*/ 140679 h 496279"/>
            <a:gd name="connsiteX2" fmla="*/ 1474443 w 3835400"/>
            <a:gd name="connsiteY2" fmla="*/ 0 h 496279"/>
            <a:gd name="connsiteX3" fmla="*/ 1598083 w 3835400"/>
            <a:gd name="connsiteY3" fmla="*/ 140679 h 496279"/>
            <a:gd name="connsiteX4" fmla="*/ 3835400 w 3835400"/>
            <a:gd name="connsiteY4" fmla="*/ 140679 h 496279"/>
            <a:gd name="connsiteX5" fmla="*/ 3835400 w 3835400"/>
            <a:gd name="connsiteY5" fmla="*/ 199946 h 496279"/>
            <a:gd name="connsiteX6" fmla="*/ 3835400 w 3835400"/>
            <a:gd name="connsiteY6" fmla="*/ 199946 h 496279"/>
            <a:gd name="connsiteX7" fmla="*/ 3835400 w 3835400"/>
            <a:gd name="connsiteY7" fmla="*/ 288846 h 496279"/>
            <a:gd name="connsiteX8" fmla="*/ 3835400 w 3835400"/>
            <a:gd name="connsiteY8" fmla="*/ 496279 h 496279"/>
            <a:gd name="connsiteX9" fmla="*/ 1598083 w 3835400"/>
            <a:gd name="connsiteY9" fmla="*/ 496279 h 496279"/>
            <a:gd name="connsiteX10" fmla="*/ 639233 w 3835400"/>
            <a:gd name="connsiteY10" fmla="*/ 496279 h 496279"/>
            <a:gd name="connsiteX11" fmla="*/ 639233 w 3835400"/>
            <a:gd name="connsiteY11" fmla="*/ 496279 h 496279"/>
            <a:gd name="connsiteX12" fmla="*/ 0 w 3835400"/>
            <a:gd name="connsiteY12" fmla="*/ 496279 h 496279"/>
            <a:gd name="connsiteX13" fmla="*/ 0 w 3835400"/>
            <a:gd name="connsiteY13" fmla="*/ 288846 h 496279"/>
            <a:gd name="connsiteX14" fmla="*/ 0 w 3835400"/>
            <a:gd name="connsiteY14" fmla="*/ 199946 h 496279"/>
            <a:gd name="connsiteX15" fmla="*/ 0 w 3835400"/>
            <a:gd name="connsiteY15" fmla="*/ 199946 h 496279"/>
            <a:gd name="connsiteX16" fmla="*/ 0 w 3835400"/>
            <a:gd name="connsiteY16" fmla="*/ 140679 h 496279"/>
            <a:gd name="connsiteX0" fmla="*/ 0 w 3835400"/>
            <a:gd name="connsiteY0" fmla="*/ 140679 h 496279"/>
            <a:gd name="connsiteX1" fmla="*/ 1350433 w 3835400"/>
            <a:gd name="connsiteY1" fmla="*/ 140679 h 496279"/>
            <a:gd name="connsiteX2" fmla="*/ 1474443 w 3835400"/>
            <a:gd name="connsiteY2" fmla="*/ 0 h 496279"/>
            <a:gd name="connsiteX3" fmla="*/ 1979083 w 3835400"/>
            <a:gd name="connsiteY3" fmla="*/ 134329 h 496279"/>
            <a:gd name="connsiteX4" fmla="*/ 3835400 w 3835400"/>
            <a:gd name="connsiteY4" fmla="*/ 140679 h 496279"/>
            <a:gd name="connsiteX5" fmla="*/ 3835400 w 3835400"/>
            <a:gd name="connsiteY5" fmla="*/ 199946 h 496279"/>
            <a:gd name="connsiteX6" fmla="*/ 3835400 w 3835400"/>
            <a:gd name="connsiteY6" fmla="*/ 199946 h 496279"/>
            <a:gd name="connsiteX7" fmla="*/ 3835400 w 3835400"/>
            <a:gd name="connsiteY7" fmla="*/ 288846 h 496279"/>
            <a:gd name="connsiteX8" fmla="*/ 3835400 w 3835400"/>
            <a:gd name="connsiteY8" fmla="*/ 496279 h 496279"/>
            <a:gd name="connsiteX9" fmla="*/ 1598083 w 3835400"/>
            <a:gd name="connsiteY9" fmla="*/ 496279 h 496279"/>
            <a:gd name="connsiteX10" fmla="*/ 639233 w 3835400"/>
            <a:gd name="connsiteY10" fmla="*/ 496279 h 496279"/>
            <a:gd name="connsiteX11" fmla="*/ 639233 w 3835400"/>
            <a:gd name="connsiteY11" fmla="*/ 496279 h 496279"/>
            <a:gd name="connsiteX12" fmla="*/ 0 w 3835400"/>
            <a:gd name="connsiteY12" fmla="*/ 496279 h 496279"/>
            <a:gd name="connsiteX13" fmla="*/ 0 w 3835400"/>
            <a:gd name="connsiteY13" fmla="*/ 288846 h 496279"/>
            <a:gd name="connsiteX14" fmla="*/ 0 w 3835400"/>
            <a:gd name="connsiteY14" fmla="*/ 199946 h 496279"/>
            <a:gd name="connsiteX15" fmla="*/ 0 w 3835400"/>
            <a:gd name="connsiteY15" fmla="*/ 199946 h 496279"/>
            <a:gd name="connsiteX16" fmla="*/ 0 w 3835400"/>
            <a:gd name="connsiteY16" fmla="*/ 140679 h 496279"/>
            <a:gd name="connsiteX0" fmla="*/ 0 w 3835400"/>
            <a:gd name="connsiteY0" fmla="*/ 140679 h 496279"/>
            <a:gd name="connsiteX1" fmla="*/ 1591733 w 3835400"/>
            <a:gd name="connsiteY1" fmla="*/ 134329 h 496279"/>
            <a:gd name="connsiteX2" fmla="*/ 1474443 w 3835400"/>
            <a:gd name="connsiteY2" fmla="*/ 0 h 496279"/>
            <a:gd name="connsiteX3" fmla="*/ 1979083 w 3835400"/>
            <a:gd name="connsiteY3" fmla="*/ 134329 h 496279"/>
            <a:gd name="connsiteX4" fmla="*/ 3835400 w 3835400"/>
            <a:gd name="connsiteY4" fmla="*/ 140679 h 496279"/>
            <a:gd name="connsiteX5" fmla="*/ 3835400 w 3835400"/>
            <a:gd name="connsiteY5" fmla="*/ 199946 h 496279"/>
            <a:gd name="connsiteX6" fmla="*/ 3835400 w 3835400"/>
            <a:gd name="connsiteY6" fmla="*/ 199946 h 496279"/>
            <a:gd name="connsiteX7" fmla="*/ 3835400 w 3835400"/>
            <a:gd name="connsiteY7" fmla="*/ 288846 h 496279"/>
            <a:gd name="connsiteX8" fmla="*/ 3835400 w 3835400"/>
            <a:gd name="connsiteY8" fmla="*/ 496279 h 496279"/>
            <a:gd name="connsiteX9" fmla="*/ 1598083 w 3835400"/>
            <a:gd name="connsiteY9" fmla="*/ 496279 h 496279"/>
            <a:gd name="connsiteX10" fmla="*/ 639233 w 3835400"/>
            <a:gd name="connsiteY10" fmla="*/ 496279 h 496279"/>
            <a:gd name="connsiteX11" fmla="*/ 639233 w 3835400"/>
            <a:gd name="connsiteY11" fmla="*/ 496279 h 496279"/>
            <a:gd name="connsiteX12" fmla="*/ 0 w 3835400"/>
            <a:gd name="connsiteY12" fmla="*/ 496279 h 496279"/>
            <a:gd name="connsiteX13" fmla="*/ 0 w 3835400"/>
            <a:gd name="connsiteY13" fmla="*/ 288846 h 496279"/>
            <a:gd name="connsiteX14" fmla="*/ 0 w 3835400"/>
            <a:gd name="connsiteY14" fmla="*/ 199946 h 496279"/>
            <a:gd name="connsiteX15" fmla="*/ 0 w 3835400"/>
            <a:gd name="connsiteY15" fmla="*/ 199946 h 496279"/>
            <a:gd name="connsiteX16" fmla="*/ 0 w 3835400"/>
            <a:gd name="connsiteY16" fmla="*/ 140679 h 496279"/>
            <a:gd name="connsiteX0" fmla="*/ 0 w 3835400"/>
            <a:gd name="connsiteY0" fmla="*/ 140679 h 496279"/>
            <a:gd name="connsiteX1" fmla="*/ 1045633 w 3835400"/>
            <a:gd name="connsiteY1" fmla="*/ 140679 h 496279"/>
            <a:gd name="connsiteX2" fmla="*/ 1474443 w 3835400"/>
            <a:gd name="connsiteY2" fmla="*/ 0 h 496279"/>
            <a:gd name="connsiteX3" fmla="*/ 1979083 w 3835400"/>
            <a:gd name="connsiteY3" fmla="*/ 134329 h 496279"/>
            <a:gd name="connsiteX4" fmla="*/ 3835400 w 3835400"/>
            <a:gd name="connsiteY4" fmla="*/ 140679 h 496279"/>
            <a:gd name="connsiteX5" fmla="*/ 3835400 w 3835400"/>
            <a:gd name="connsiteY5" fmla="*/ 199946 h 496279"/>
            <a:gd name="connsiteX6" fmla="*/ 3835400 w 3835400"/>
            <a:gd name="connsiteY6" fmla="*/ 199946 h 496279"/>
            <a:gd name="connsiteX7" fmla="*/ 3835400 w 3835400"/>
            <a:gd name="connsiteY7" fmla="*/ 288846 h 496279"/>
            <a:gd name="connsiteX8" fmla="*/ 3835400 w 3835400"/>
            <a:gd name="connsiteY8" fmla="*/ 496279 h 496279"/>
            <a:gd name="connsiteX9" fmla="*/ 1598083 w 3835400"/>
            <a:gd name="connsiteY9" fmla="*/ 496279 h 496279"/>
            <a:gd name="connsiteX10" fmla="*/ 639233 w 3835400"/>
            <a:gd name="connsiteY10" fmla="*/ 496279 h 496279"/>
            <a:gd name="connsiteX11" fmla="*/ 639233 w 3835400"/>
            <a:gd name="connsiteY11" fmla="*/ 496279 h 496279"/>
            <a:gd name="connsiteX12" fmla="*/ 0 w 3835400"/>
            <a:gd name="connsiteY12" fmla="*/ 496279 h 496279"/>
            <a:gd name="connsiteX13" fmla="*/ 0 w 3835400"/>
            <a:gd name="connsiteY13" fmla="*/ 288846 h 496279"/>
            <a:gd name="connsiteX14" fmla="*/ 0 w 3835400"/>
            <a:gd name="connsiteY14" fmla="*/ 199946 h 496279"/>
            <a:gd name="connsiteX15" fmla="*/ 0 w 3835400"/>
            <a:gd name="connsiteY15" fmla="*/ 199946 h 496279"/>
            <a:gd name="connsiteX16" fmla="*/ 0 w 3835400"/>
            <a:gd name="connsiteY16" fmla="*/ 140679 h 496279"/>
            <a:gd name="connsiteX0" fmla="*/ 0 w 3835400"/>
            <a:gd name="connsiteY0" fmla="*/ 140679 h 496279"/>
            <a:gd name="connsiteX1" fmla="*/ 1305983 w 3835400"/>
            <a:gd name="connsiteY1" fmla="*/ 140679 h 496279"/>
            <a:gd name="connsiteX2" fmla="*/ 1474443 w 3835400"/>
            <a:gd name="connsiteY2" fmla="*/ 0 h 496279"/>
            <a:gd name="connsiteX3" fmla="*/ 1979083 w 3835400"/>
            <a:gd name="connsiteY3" fmla="*/ 134329 h 496279"/>
            <a:gd name="connsiteX4" fmla="*/ 3835400 w 3835400"/>
            <a:gd name="connsiteY4" fmla="*/ 140679 h 496279"/>
            <a:gd name="connsiteX5" fmla="*/ 3835400 w 3835400"/>
            <a:gd name="connsiteY5" fmla="*/ 199946 h 496279"/>
            <a:gd name="connsiteX6" fmla="*/ 3835400 w 3835400"/>
            <a:gd name="connsiteY6" fmla="*/ 199946 h 496279"/>
            <a:gd name="connsiteX7" fmla="*/ 3835400 w 3835400"/>
            <a:gd name="connsiteY7" fmla="*/ 288846 h 496279"/>
            <a:gd name="connsiteX8" fmla="*/ 3835400 w 3835400"/>
            <a:gd name="connsiteY8" fmla="*/ 496279 h 496279"/>
            <a:gd name="connsiteX9" fmla="*/ 1598083 w 3835400"/>
            <a:gd name="connsiteY9" fmla="*/ 496279 h 496279"/>
            <a:gd name="connsiteX10" fmla="*/ 639233 w 3835400"/>
            <a:gd name="connsiteY10" fmla="*/ 496279 h 496279"/>
            <a:gd name="connsiteX11" fmla="*/ 639233 w 3835400"/>
            <a:gd name="connsiteY11" fmla="*/ 496279 h 496279"/>
            <a:gd name="connsiteX12" fmla="*/ 0 w 3835400"/>
            <a:gd name="connsiteY12" fmla="*/ 496279 h 496279"/>
            <a:gd name="connsiteX13" fmla="*/ 0 w 3835400"/>
            <a:gd name="connsiteY13" fmla="*/ 288846 h 496279"/>
            <a:gd name="connsiteX14" fmla="*/ 0 w 3835400"/>
            <a:gd name="connsiteY14" fmla="*/ 199946 h 496279"/>
            <a:gd name="connsiteX15" fmla="*/ 0 w 3835400"/>
            <a:gd name="connsiteY15" fmla="*/ 199946 h 496279"/>
            <a:gd name="connsiteX16" fmla="*/ 0 w 3835400"/>
            <a:gd name="connsiteY16" fmla="*/ 140679 h 496279"/>
            <a:gd name="connsiteX0" fmla="*/ 0 w 3835400"/>
            <a:gd name="connsiteY0" fmla="*/ 515329 h 870929"/>
            <a:gd name="connsiteX1" fmla="*/ 1305983 w 3835400"/>
            <a:gd name="connsiteY1" fmla="*/ 515329 h 870929"/>
            <a:gd name="connsiteX2" fmla="*/ 1791943 w 3835400"/>
            <a:gd name="connsiteY2" fmla="*/ 0 h 870929"/>
            <a:gd name="connsiteX3" fmla="*/ 1979083 w 3835400"/>
            <a:gd name="connsiteY3" fmla="*/ 508979 h 870929"/>
            <a:gd name="connsiteX4" fmla="*/ 3835400 w 3835400"/>
            <a:gd name="connsiteY4" fmla="*/ 515329 h 870929"/>
            <a:gd name="connsiteX5" fmla="*/ 3835400 w 3835400"/>
            <a:gd name="connsiteY5" fmla="*/ 574596 h 870929"/>
            <a:gd name="connsiteX6" fmla="*/ 3835400 w 3835400"/>
            <a:gd name="connsiteY6" fmla="*/ 574596 h 870929"/>
            <a:gd name="connsiteX7" fmla="*/ 3835400 w 3835400"/>
            <a:gd name="connsiteY7" fmla="*/ 663496 h 870929"/>
            <a:gd name="connsiteX8" fmla="*/ 3835400 w 3835400"/>
            <a:gd name="connsiteY8" fmla="*/ 870929 h 870929"/>
            <a:gd name="connsiteX9" fmla="*/ 1598083 w 3835400"/>
            <a:gd name="connsiteY9" fmla="*/ 870929 h 870929"/>
            <a:gd name="connsiteX10" fmla="*/ 639233 w 3835400"/>
            <a:gd name="connsiteY10" fmla="*/ 870929 h 870929"/>
            <a:gd name="connsiteX11" fmla="*/ 639233 w 3835400"/>
            <a:gd name="connsiteY11" fmla="*/ 870929 h 870929"/>
            <a:gd name="connsiteX12" fmla="*/ 0 w 3835400"/>
            <a:gd name="connsiteY12" fmla="*/ 870929 h 870929"/>
            <a:gd name="connsiteX13" fmla="*/ 0 w 3835400"/>
            <a:gd name="connsiteY13" fmla="*/ 663496 h 870929"/>
            <a:gd name="connsiteX14" fmla="*/ 0 w 3835400"/>
            <a:gd name="connsiteY14" fmla="*/ 574596 h 870929"/>
            <a:gd name="connsiteX15" fmla="*/ 0 w 3835400"/>
            <a:gd name="connsiteY15" fmla="*/ 574596 h 870929"/>
            <a:gd name="connsiteX16" fmla="*/ 0 w 3835400"/>
            <a:gd name="connsiteY16" fmla="*/ 515329 h 870929"/>
            <a:gd name="connsiteX0" fmla="*/ 0 w 3835400"/>
            <a:gd name="connsiteY0" fmla="*/ 515329 h 870929"/>
            <a:gd name="connsiteX1" fmla="*/ 1305983 w 3835400"/>
            <a:gd name="connsiteY1" fmla="*/ 515329 h 870929"/>
            <a:gd name="connsiteX2" fmla="*/ 1791943 w 3835400"/>
            <a:gd name="connsiteY2" fmla="*/ 0 h 870929"/>
            <a:gd name="connsiteX3" fmla="*/ 1718733 w 3835400"/>
            <a:gd name="connsiteY3" fmla="*/ 528029 h 870929"/>
            <a:gd name="connsiteX4" fmla="*/ 3835400 w 3835400"/>
            <a:gd name="connsiteY4" fmla="*/ 515329 h 870929"/>
            <a:gd name="connsiteX5" fmla="*/ 3835400 w 3835400"/>
            <a:gd name="connsiteY5" fmla="*/ 574596 h 870929"/>
            <a:gd name="connsiteX6" fmla="*/ 3835400 w 3835400"/>
            <a:gd name="connsiteY6" fmla="*/ 574596 h 870929"/>
            <a:gd name="connsiteX7" fmla="*/ 3835400 w 3835400"/>
            <a:gd name="connsiteY7" fmla="*/ 663496 h 870929"/>
            <a:gd name="connsiteX8" fmla="*/ 3835400 w 3835400"/>
            <a:gd name="connsiteY8" fmla="*/ 870929 h 870929"/>
            <a:gd name="connsiteX9" fmla="*/ 1598083 w 3835400"/>
            <a:gd name="connsiteY9" fmla="*/ 870929 h 870929"/>
            <a:gd name="connsiteX10" fmla="*/ 639233 w 3835400"/>
            <a:gd name="connsiteY10" fmla="*/ 870929 h 870929"/>
            <a:gd name="connsiteX11" fmla="*/ 639233 w 3835400"/>
            <a:gd name="connsiteY11" fmla="*/ 870929 h 870929"/>
            <a:gd name="connsiteX12" fmla="*/ 0 w 3835400"/>
            <a:gd name="connsiteY12" fmla="*/ 870929 h 870929"/>
            <a:gd name="connsiteX13" fmla="*/ 0 w 3835400"/>
            <a:gd name="connsiteY13" fmla="*/ 663496 h 870929"/>
            <a:gd name="connsiteX14" fmla="*/ 0 w 3835400"/>
            <a:gd name="connsiteY14" fmla="*/ 574596 h 870929"/>
            <a:gd name="connsiteX15" fmla="*/ 0 w 3835400"/>
            <a:gd name="connsiteY15" fmla="*/ 574596 h 870929"/>
            <a:gd name="connsiteX16" fmla="*/ 0 w 3835400"/>
            <a:gd name="connsiteY16" fmla="*/ 515329 h 870929"/>
            <a:gd name="connsiteX0" fmla="*/ 0 w 3835400"/>
            <a:gd name="connsiteY0" fmla="*/ 515329 h 870929"/>
            <a:gd name="connsiteX1" fmla="*/ 1540933 w 3835400"/>
            <a:gd name="connsiteY1" fmla="*/ 515329 h 870929"/>
            <a:gd name="connsiteX2" fmla="*/ 1791943 w 3835400"/>
            <a:gd name="connsiteY2" fmla="*/ 0 h 870929"/>
            <a:gd name="connsiteX3" fmla="*/ 1718733 w 3835400"/>
            <a:gd name="connsiteY3" fmla="*/ 528029 h 870929"/>
            <a:gd name="connsiteX4" fmla="*/ 3835400 w 3835400"/>
            <a:gd name="connsiteY4" fmla="*/ 515329 h 870929"/>
            <a:gd name="connsiteX5" fmla="*/ 3835400 w 3835400"/>
            <a:gd name="connsiteY5" fmla="*/ 574596 h 870929"/>
            <a:gd name="connsiteX6" fmla="*/ 3835400 w 3835400"/>
            <a:gd name="connsiteY6" fmla="*/ 574596 h 870929"/>
            <a:gd name="connsiteX7" fmla="*/ 3835400 w 3835400"/>
            <a:gd name="connsiteY7" fmla="*/ 663496 h 870929"/>
            <a:gd name="connsiteX8" fmla="*/ 3835400 w 3835400"/>
            <a:gd name="connsiteY8" fmla="*/ 870929 h 870929"/>
            <a:gd name="connsiteX9" fmla="*/ 1598083 w 3835400"/>
            <a:gd name="connsiteY9" fmla="*/ 870929 h 870929"/>
            <a:gd name="connsiteX10" fmla="*/ 639233 w 3835400"/>
            <a:gd name="connsiteY10" fmla="*/ 870929 h 870929"/>
            <a:gd name="connsiteX11" fmla="*/ 639233 w 3835400"/>
            <a:gd name="connsiteY11" fmla="*/ 870929 h 870929"/>
            <a:gd name="connsiteX12" fmla="*/ 0 w 3835400"/>
            <a:gd name="connsiteY12" fmla="*/ 870929 h 870929"/>
            <a:gd name="connsiteX13" fmla="*/ 0 w 3835400"/>
            <a:gd name="connsiteY13" fmla="*/ 663496 h 870929"/>
            <a:gd name="connsiteX14" fmla="*/ 0 w 3835400"/>
            <a:gd name="connsiteY14" fmla="*/ 574596 h 870929"/>
            <a:gd name="connsiteX15" fmla="*/ 0 w 3835400"/>
            <a:gd name="connsiteY15" fmla="*/ 574596 h 870929"/>
            <a:gd name="connsiteX16" fmla="*/ 0 w 3835400"/>
            <a:gd name="connsiteY16" fmla="*/ 515329 h 870929"/>
            <a:gd name="connsiteX0" fmla="*/ 0 w 3835400"/>
            <a:gd name="connsiteY0" fmla="*/ 515329 h 870929"/>
            <a:gd name="connsiteX1" fmla="*/ 1540933 w 3835400"/>
            <a:gd name="connsiteY1" fmla="*/ 515329 h 870929"/>
            <a:gd name="connsiteX2" fmla="*/ 1791943 w 3835400"/>
            <a:gd name="connsiteY2" fmla="*/ 0 h 870929"/>
            <a:gd name="connsiteX3" fmla="*/ 1883833 w 3835400"/>
            <a:gd name="connsiteY3" fmla="*/ 521679 h 870929"/>
            <a:gd name="connsiteX4" fmla="*/ 3835400 w 3835400"/>
            <a:gd name="connsiteY4" fmla="*/ 515329 h 870929"/>
            <a:gd name="connsiteX5" fmla="*/ 3835400 w 3835400"/>
            <a:gd name="connsiteY5" fmla="*/ 574596 h 870929"/>
            <a:gd name="connsiteX6" fmla="*/ 3835400 w 3835400"/>
            <a:gd name="connsiteY6" fmla="*/ 574596 h 870929"/>
            <a:gd name="connsiteX7" fmla="*/ 3835400 w 3835400"/>
            <a:gd name="connsiteY7" fmla="*/ 663496 h 870929"/>
            <a:gd name="connsiteX8" fmla="*/ 3835400 w 3835400"/>
            <a:gd name="connsiteY8" fmla="*/ 870929 h 870929"/>
            <a:gd name="connsiteX9" fmla="*/ 1598083 w 3835400"/>
            <a:gd name="connsiteY9" fmla="*/ 870929 h 870929"/>
            <a:gd name="connsiteX10" fmla="*/ 639233 w 3835400"/>
            <a:gd name="connsiteY10" fmla="*/ 870929 h 870929"/>
            <a:gd name="connsiteX11" fmla="*/ 639233 w 3835400"/>
            <a:gd name="connsiteY11" fmla="*/ 870929 h 870929"/>
            <a:gd name="connsiteX12" fmla="*/ 0 w 3835400"/>
            <a:gd name="connsiteY12" fmla="*/ 870929 h 870929"/>
            <a:gd name="connsiteX13" fmla="*/ 0 w 3835400"/>
            <a:gd name="connsiteY13" fmla="*/ 663496 h 870929"/>
            <a:gd name="connsiteX14" fmla="*/ 0 w 3835400"/>
            <a:gd name="connsiteY14" fmla="*/ 574596 h 870929"/>
            <a:gd name="connsiteX15" fmla="*/ 0 w 3835400"/>
            <a:gd name="connsiteY15" fmla="*/ 574596 h 870929"/>
            <a:gd name="connsiteX16" fmla="*/ 0 w 3835400"/>
            <a:gd name="connsiteY16" fmla="*/ 515329 h 87092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3835400" h="870929">
              <a:moveTo>
                <a:pt x="0" y="515329"/>
              </a:moveTo>
              <a:lnTo>
                <a:pt x="1540933" y="515329"/>
              </a:lnTo>
              <a:lnTo>
                <a:pt x="1791943" y="0"/>
              </a:lnTo>
              <a:lnTo>
                <a:pt x="1883833" y="521679"/>
              </a:lnTo>
              <a:lnTo>
                <a:pt x="3835400" y="515329"/>
              </a:lnTo>
              <a:lnTo>
                <a:pt x="3835400" y="574596"/>
              </a:lnTo>
              <a:lnTo>
                <a:pt x="3835400" y="574596"/>
              </a:lnTo>
              <a:lnTo>
                <a:pt x="3835400" y="663496"/>
              </a:lnTo>
              <a:lnTo>
                <a:pt x="3835400" y="870929"/>
              </a:lnTo>
              <a:lnTo>
                <a:pt x="1598083" y="870929"/>
              </a:lnTo>
              <a:lnTo>
                <a:pt x="639233" y="870929"/>
              </a:lnTo>
              <a:lnTo>
                <a:pt x="639233" y="870929"/>
              </a:lnTo>
              <a:lnTo>
                <a:pt x="0" y="870929"/>
              </a:lnTo>
              <a:lnTo>
                <a:pt x="0" y="663496"/>
              </a:lnTo>
              <a:lnTo>
                <a:pt x="0" y="574596"/>
              </a:lnTo>
              <a:lnTo>
                <a:pt x="0" y="574596"/>
              </a:lnTo>
              <a:lnTo>
                <a:pt x="0" y="515329"/>
              </a:lnTo>
              <a:close/>
            </a:path>
          </a:pathLst>
        </a:cu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en-US" altLang="ja-JP" sz="800" b="1">
            <a:solidFill>
              <a:schemeClr val="tx1"/>
            </a:solidFill>
            <a:latin typeface="+mn-ea"/>
            <a:ea typeface="+mn-ea"/>
          </a:endParaRPr>
        </a:p>
        <a:p>
          <a:pPr algn="ctr"/>
          <a:endParaRPr kumimoji="1" lang="en-US" altLang="ja-JP" sz="800" b="1">
            <a:solidFill>
              <a:schemeClr val="tx1"/>
            </a:solidFill>
            <a:latin typeface="+mn-ea"/>
            <a:ea typeface="+mn-ea"/>
          </a:endParaRPr>
        </a:p>
        <a:p>
          <a:pPr algn="ctr"/>
          <a:endParaRPr kumimoji="1" lang="en-US" altLang="ja-JP" sz="800" b="1">
            <a:solidFill>
              <a:schemeClr val="tx1"/>
            </a:solidFill>
            <a:latin typeface="+mn-ea"/>
            <a:ea typeface="+mn-ea"/>
          </a:endParaRPr>
        </a:p>
        <a:p>
          <a:pPr algn="ctr"/>
          <a:endParaRPr kumimoji="1" lang="en-US" altLang="ja-JP" sz="800" b="1">
            <a:solidFill>
              <a:schemeClr val="tx1"/>
            </a:solidFill>
            <a:latin typeface="+mn-ea"/>
            <a:ea typeface="+mn-ea"/>
          </a:endParaRPr>
        </a:p>
        <a:p>
          <a:pPr algn="ctr"/>
          <a:r>
            <a:rPr kumimoji="1" lang="ja-JP" altLang="en-US" sz="800" b="1">
              <a:solidFill>
                <a:schemeClr val="tx1"/>
              </a:solidFill>
              <a:latin typeface="+mn-ea"/>
              <a:ea typeface="+mn-ea"/>
            </a:rPr>
            <a:t>全労働者の賃金総支給額</a:t>
          </a:r>
          <a:r>
            <a:rPr kumimoji="1" lang="en-US" altLang="ja-JP" sz="800" b="1">
              <a:solidFill>
                <a:schemeClr val="tx1"/>
              </a:solidFill>
              <a:latin typeface="+mn-ea"/>
              <a:ea typeface="+mn-ea"/>
            </a:rPr>
            <a:t>(※</a:t>
          </a:r>
          <a:r>
            <a:rPr kumimoji="1" lang="ja-JP" altLang="en-US" sz="800" b="1">
              <a:solidFill>
                <a:schemeClr val="tx1"/>
              </a:solidFill>
              <a:latin typeface="+mn-ea"/>
              <a:ea typeface="+mn-ea"/>
            </a:rPr>
            <a:t>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+mn-ea"/>
              <a:ea typeface="+mn-ea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+mn-ea"/>
              <a:ea typeface="+mn-ea"/>
            </a:rPr>
            <a:t>を月ごと合計で入力ください。</a:t>
          </a:r>
        </a:p>
      </xdr:txBody>
    </xdr:sp>
    <xdr:clientData/>
  </xdr:twoCellAnchor>
  <xdr:twoCellAnchor>
    <xdr:from>
      <xdr:col>30</xdr:col>
      <xdr:colOff>38100</xdr:colOff>
      <xdr:row>11</xdr:row>
      <xdr:rowOff>38100</xdr:rowOff>
    </xdr:from>
    <xdr:to>
      <xdr:col>35</xdr:col>
      <xdr:colOff>152400</xdr:colOff>
      <xdr:row>14</xdr:row>
      <xdr:rowOff>76200</xdr:rowOff>
    </xdr:to>
    <xdr:sp macro="" textlink="">
      <xdr:nvSpPr>
        <xdr:cNvPr id="21" name="吹き出し: 四角形 20">
          <a:extLst>
            <a:ext uri="{FF2B5EF4-FFF2-40B4-BE49-F238E27FC236}">
              <a16:creationId xmlns:a16="http://schemas.microsoft.com/office/drawing/2014/main" id="{DD40A602-DBC8-4BD9-ABCF-076F60C795C7}"/>
            </a:ext>
          </a:extLst>
        </xdr:cNvPr>
        <xdr:cNvSpPr/>
      </xdr:nvSpPr>
      <xdr:spPr bwMode="auto">
        <a:xfrm>
          <a:off x="4940300" y="1295400"/>
          <a:ext cx="825500" cy="425450"/>
        </a:xfrm>
        <a:prstGeom prst="wedgeRectCallout">
          <a:avLst>
            <a:gd name="adj1" fmla="val 84936"/>
            <a:gd name="adj2" fmla="val -10894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</a:rPr>
            <a:t>納付方法を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</a:rPr>
            <a:t>🔽で選択します。</a:t>
          </a:r>
        </a:p>
      </xdr:txBody>
    </xdr:sp>
    <xdr:clientData/>
  </xdr:twoCellAnchor>
  <xdr:twoCellAnchor>
    <xdr:from>
      <xdr:col>38</xdr:col>
      <xdr:colOff>196850</xdr:colOff>
      <xdr:row>0</xdr:row>
      <xdr:rowOff>0</xdr:rowOff>
    </xdr:from>
    <xdr:to>
      <xdr:col>44</xdr:col>
      <xdr:colOff>82550</xdr:colOff>
      <xdr:row>4</xdr:row>
      <xdr:rowOff>31750</xdr:rowOff>
    </xdr:to>
    <xdr:sp macro="" textlink="">
      <xdr:nvSpPr>
        <xdr:cNvPr id="22" name="吹き出し: 四角形 21">
          <a:extLst>
            <a:ext uri="{FF2B5EF4-FFF2-40B4-BE49-F238E27FC236}">
              <a16:creationId xmlns:a16="http://schemas.microsoft.com/office/drawing/2014/main" id="{06B631A3-E808-4C67-85A7-B767F6D409FF}"/>
            </a:ext>
          </a:extLst>
        </xdr:cNvPr>
        <xdr:cNvSpPr/>
      </xdr:nvSpPr>
      <xdr:spPr bwMode="auto">
        <a:xfrm>
          <a:off x="6991350" y="0"/>
          <a:ext cx="825500" cy="425450"/>
        </a:xfrm>
        <a:prstGeom prst="wedgeRectCallout">
          <a:avLst>
            <a:gd name="adj1" fmla="val -36602"/>
            <a:gd name="adj2" fmla="val 65225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</a:rPr>
            <a:t>印字済の情報を</a:t>
          </a:r>
          <a:endParaRPr kumimoji="1" lang="en-US" altLang="ja-JP" sz="800" b="1">
            <a:solidFill>
              <a:schemeClr val="tx1"/>
            </a:solidFill>
          </a:endParaRPr>
        </a:p>
        <a:p>
          <a:pPr algn="ctr"/>
          <a:r>
            <a:rPr kumimoji="1" lang="ja-JP" altLang="en-US" sz="800" b="1">
              <a:solidFill>
                <a:schemeClr val="tx1"/>
              </a:solidFill>
            </a:rPr>
            <a:t>転記します。</a:t>
          </a:r>
          <a:endParaRPr kumimoji="1" lang="en-US" altLang="ja-JP" sz="800" b="1">
            <a:solidFill>
              <a:schemeClr val="tx1"/>
            </a:solidFill>
          </a:endParaRPr>
        </a:p>
      </xdr:txBody>
    </xdr:sp>
    <xdr:clientData/>
  </xdr:twoCellAnchor>
  <xdr:twoCellAnchor>
    <xdr:from>
      <xdr:col>61</xdr:col>
      <xdr:colOff>171450</xdr:colOff>
      <xdr:row>4</xdr:row>
      <xdr:rowOff>114300</xdr:rowOff>
    </xdr:from>
    <xdr:to>
      <xdr:col>63</xdr:col>
      <xdr:colOff>63500</xdr:colOff>
      <xdr:row>14</xdr:row>
      <xdr:rowOff>38100</xdr:rowOff>
    </xdr:to>
    <xdr:sp macro="" textlink="">
      <xdr:nvSpPr>
        <xdr:cNvPr id="23" name="吹き出し: 四角形 22">
          <a:extLst>
            <a:ext uri="{FF2B5EF4-FFF2-40B4-BE49-F238E27FC236}">
              <a16:creationId xmlns:a16="http://schemas.microsoft.com/office/drawing/2014/main" id="{E5190A45-770B-44D6-A859-284C6D151611}"/>
            </a:ext>
          </a:extLst>
        </xdr:cNvPr>
        <xdr:cNvSpPr/>
      </xdr:nvSpPr>
      <xdr:spPr bwMode="auto">
        <a:xfrm>
          <a:off x="9848850" y="508000"/>
          <a:ext cx="1123950" cy="1174750"/>
        </a:xfrm>
        <a:prstGeom prst="wedgeRectCallout">
          <a:avLst>
            <a:gd name="adj1" fmla="val -67403"/>
            <a:gd name="adj2" fmla="val -30292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</a:rPr>
            <a:t>前年度と変わる場合は、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</a:rPr>
            <a:t>それぞれ見込額を入力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</a:rPr>
            <a:t>してください。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</a:rPr>
            <a:t>委託解除をする場合は、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</a:rPr>
            <a:t>解除年月日を入力して　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</a:rPr>
            <a:t>ください。</a:t>
          </a:r>
        </a:p>
      </xdr:txBody>
    </xdr:sp>
    <xdr:clientData/>
  </xdr:twoCellAnchor>
  <xdr:twoCellAnchor>
    <xdr:from>
      <xdr:col>32</xdr:col>
      <xdr:colOff>82550</xdr:colOff>
      <xdr:row>35</xdr:row>
      <xdr:rowOff>3382</xdr:rowOff>
    </xdr:from>
    <xdr:to>
      <xdr:col>44</xdr:col>
      <xdr:colOff>25400</xdr:colOff>
      <xdr:row>46</xdr:row>
      <xdr:rowOff>44450</xdr:rowOff>
    </xdr:to>
    <xdr:sp macro="" textlink="">
      <xdr:nvSpPr>
        <xdr:cNvPr id="24" name="吹き出し: 四角形 23">
          <a:extLst>
            <a:ext uri="{FF2B5EF4-FFF2-40B4-BE49-F238E27FC236}">
              <a16:creationId xmlns:a16="http://schemas.microsoft.com/office/drawing/2014/main" id="{C7962B95-A6EA-4370-9D2A-A88C0290F7C3}"/>
            </a:ext>
          </a:extLst>
        </xdr:cNvPr>
        <xdr:cNvSpPr/>
      </xdr:nvSpPr>
      <xdr:spPr bwMode="auto">
        <a:xfrm>
          <a:off x="5187950" y="4657932"/>
          <a:ext cx="2571750" cy="1095168"/>
        </a:xfrm>
        <a:custGeom>
          <a:avLst/>
          <a:gdLst>
            <a:gd name="connsiteX0" fmla="*/ 0 w 2571750"/>
            <a:gd name="connsiteY0" fmla="*/ 0 h 622300"/>
            <a:gd name="connsiteX1" fmla="*/ 428625 w 2571750"/>
            <a:gd name="connsiteY1" fmla="*/ 0 h 622300"/>
            <a:gd name="connsiteX2" fmla="*/ 360688 w 2571750"/>
            <a:gd name="connsiteY2" fmla="*/ -409368 h 622300"/>
            <a:gd name="connsiteX3" fmla="*/ 1071563 w 2571750"/>
            <a:gd name="connsiteY3" fmla="*/ 0 h 622300"/>
            <a:gd name="connsiteX4" fmla="*/ 2571750 w 2571750"/>
            <a:gd name="connsiteY4" fmla="*/ 0 h 622300"/>
            <a:gd name="connsiteX5" fmla="*/ 2571750 w 2571750"/>
            <a:gd name="connsiteY5" fmla="*/ 103717 h 622300"/>
            <a:gd name="connsiteX6" fmla="*/ 2571750 w 2571750"/>
            <a:gd name="connsiteY6" fmla="*/ 103717 h 622300"/>
            <a:gd name="connsiteX7" fmla="*/ 2571750 w 2571750"/>
            <a:gd name="connsiteY7" fmla="*/ 259292 h 622300"/>
            <a:gd name="connsiteX8" fmla="*/ 2571750 w 2571750"/>
            <a:gd name="connsiteY8" fmla="*/ 622300 h 622300"/>
            <a:gd name="connsiteX9" fmla="*/ 1071563 w 2571750"/>
            <a:gd name="connsiteY9" fmla="*/ 622300 h 622300"/>
            <a:gd name="connsiteX10" fmla="*/ 428625 w 2571750"/>
            <a:gd name="connsiteY10" fmla="*/ 622300 h 622300"/>
            <a:gd name="connsiteX11" fmla="*/ 428625 w 2571750"/>
            <a:gd name="connsiteY11" fmla="*/ 622300 h 622300"/>
            <a:gd name="connsiteX12" fmla="*/ 0 w 2571750"/>
            <a:gd name="connsiteY12" fmla="*/ 622300 h 622300"/>
            <a:gd name="connsiteX13" fmla="*/ 0 w 2571750"/>
            <a:gd name="connsiteY13" fmla="*/ 259292 h 622300"/>
            <a:gd name="connsiteX14" fmla="*/ 0 w 2571750"/>
            <a:gd name="connsiteY14" fmla="*/ 103717 h 622300"/>
            <a:gd name="connsiteX15" fmla="*/ 0 w 2571750"/>
            <a:gd name="connsiteY15" fmla="*/ 103717 h 622300"/>
            <a:gd name="connsiteX16" fmla="*/ 0 w 2571750"/>
            <a:gd name="connsiteY16" fmla="*/ 0 h 622300"/>
            <a:gd name="connsiteX0" fmla="*/ 0 w 2571750"/>
            <a:gd name="connsiteY0" fmla="*/ 409368 h 1031668"/>
            <a:gd name="connsiteX1" fmla="*/ 428625 w 2571750"/>
            <a:gd name="connsiteY1" fmla="*/ 409368 h 1031668"/>
            <a:gd name="connsiteX2" fmla="*/ 360688 w 2571750"/>
            <a:gd name="connsiteY2" fmla="*/ 0 h 1031668"/>
            <a:gd name="connsiteX3" fmla="*/ 569913 w 2571750"/>
            <a:gd name="connsiteY3" fmla="*/ 422068 h 1031668"/>
            <a:gd name="connsiteX4" fmla="*/ 2571750 w 2571750"/>
            <a:gd name="connsiteY4" fmla="*/ 409368 h 1031668"/>
            <a:gd name="connsiteX5" fmla="*/ 2571750 w 2571750"/>
            <a:gd name="connsiteY5" fmla="*/ 513085 h 1031668"/>
            <a:gd name="connsiteX6" fmla="*/ 2571750 w 2571750"/>
            <a:gd name="connsiteY6" fmla="*/ 513085 h 1031668"/>
            <a:gd name="connsiteX7" fmla="*/ 2571750 w 2571750"/>
            <a:gd name="connsiteY7" fmla="*/ 668660 h 1031668"/>
            <a:gd name="connsiteX8" fmla="*/ 2571750 w 2571750"/>
            <a:gd name="connsiteY8" fmla="*/ 1031668 h 1031668"/>
            <a:gd name="connsiteX9" fmla="*/ 1071563 w 2571750"/>
            <a:gd name="connsiteY9" fmla="*/ 1031668 h 1031668"/>
            <a:gd name="connsiteX10" fmla="*/ 428625 w 2571750"/>
            <a:gd name="connsiteY10" fmla="*/ 1031668 h 1031668"/>
            <a:gd name="connsiteX11" fmla="*/ 428625 w 2571750"/>
            <a:gd name="connsiteY11" fmla="*/ 1031668 h 1031668"/>
            <a:gd name="connsiteX12" fmla="*/ 0 w 2571750"/>
            <a:gd name="connsiteY12" fmla="*/ 1031668 h 1031668"/>
            <a:gd name="connsiteX13" fmla="*/ 0 w 2571750"/>
            <a:gd name="connsiteY13" fmla="*/ 668660 h 1031668"/>
            <a:gd name="connsiteX14" fmla="*/ 0 w 2571750"/>
            <a:gd name="connsiteY14" fmla="*/ 513085 h 1031668"/>
            <a:gd name="connsiteX15" fmla="*/ 0 w 2571750"/>
            <a:gd name="connsiteY15" fmla="*/ 513085 h 1031668"/>
            <a:gd name="connsiteX16" fmla="*/ 0 w 2571750"/>
            <a:gd name="connsiteY16" fmla="*/ 409368 h 1031668"/>
            <a:gd name="connsiteX0" fmla="*/ 0 w 2571750"/>
            <a:gd name="connsiteY0" fmla="*/ 409368 h 1031668"/>
            <a:gd name="connsiteX1" fmla="*/ 301625 w 2571750"/>
            <a:gd name="connsiteY1" fmla="*/ 409368 h 1031668"/>
            <a:gd name="connsiteX2" fmla="*/ 360688 w 2571750"/>
            <a:gd name="connsiteY2" fmla="*/ 0 h 1031668"/>
            <a:gd name="connsiteX3" fmla="*/ 569913 w 2571750"/>
            <a:gd name="connsiteY3" fmla="*/ 422068 h 1031668"/>
            <a:gd name="connsiteX4" fmla="*/ 2571750 w 2571750"/>
            <a:gd name="connsiteY4" fmla="*/ 409368 h 1031668"/>
            <a:gd name="connsiteX5" fmla="*/ 2571750 w 2571750"/>
            <a:gd name="connsiteY5" fmla="*/ 513085 h 1031668"/>
            <a:gd name="connsiteX6" fmla="*/ 2571750 w 2571750"/>
            <a:gd name="connsiteY6" fmla="*/ 513085 h 1031668"/>
            <a:gd name="connsiteX7" fmla="*/ 2571750 w 2571750"/>
            <a:gd name="connsiteY7" fmla="*/ 668660 h 1031668"/>
            <a:gd name="connsiteX8" fmla="*/ 2571750 w 2571750"/>
            <a:gd name="connsiteY8" fmla="*/ 1031668 h 1031668"/>
            <a:gd name="connsiteX9" fmla="*/ 1071563 w 2571750"/>
            <a:gd name="connsiteY9" fmla="*/ 1031668 h 1031668"/>
            <a:gd name="connsiteX10" fmla="*/ 428625 w 2571750"/>
            <a:gd name="connsiteY10" fmla="*/ 1031668 h 1031668"/>
            <a:gd name="connsiteX11" fmla="*/ 428625 w 2571750"/>
            <a:gd name="connsiteY11" fmla="*/ 1031668 h 1031668"/>
            <a:gd name="connsiteX12" fmla="*/ 0 w 2571750"/>
            <a:gd name="connsiteY12" fmla="*/ 1031668 h 1031668"/>
            <a:gd name="connsiteX13" fmla="*/ 0 w 2571750"/>
            <a:gd name="connsiteY13" fmla="*/ 668660 h 1031668"/>
            <a:gd name="connsiteX14" fmla="*/ 0 w 2571750"/>
            <a:gd name="connsiteY14" fmla="*/ 513085 h 1031668"/>
            <a:gd name="connsiteX15" fmla="*/ 0 w 2571750"/>
            <a:gd name="connsiteY15" fmla="*/ 513085 h 1031668"/>
            <a:gd name="connsiteX16" fmla="*/ 0 w 2571750"/>
            <a:gd name="connsiteY16" fmla="*/ 409368 h 1031668"/>
            <a:gd name="connsiteX0" fmla="*/ 0 w 2571750"/>
            <a:gd name="connsiteY0" fmla="*/ 472868 h 1095168"/>
            <a:gd name="connsiteX1" fmla="*/ 301625 w 2571750"/>
            <a:gd name="connsiteY1" fmla="*/ 472868 h 1095168"/>
            <a:gd name="connsiteX2" fmla="*/ 481338 w 2571750"/>
            <a:gd name="connsiteY2" fmla="*/ 0 h 1095168"/>
            <a:gd name="connsiteX3" fmla="*/ 569913 w 2571750"/>
            <a:gd name="connsiteY3" fmla="*/ 485568 h 1095168"/>
            <a:gd name="connsiteX4" fmla="*/ 2571750 w 2571750"/>
            <a:gd name="connsiteY4" fmla="*/ 472868 h 1095168"/>
            <a:gd name="connsiteX5" fmla="*/ 2571750 w 2571750"/>
            <a:gd name="connsiteY5" fmla="*/ 576585 h 1095168"/>
            <a:gd name="connsiteX6" fmla="*/ 2571750 w 2571750"/>
            <a:gd name="connsiteY6" fmla="*/ 576585 h 1095168"/>
            <a:gd name="connsiteX7" fmla="*/ 2571750 w 2571750"/>
            <a:gd name="connsiteY7" fmla="*/ 732160 h 1095168"/>
            <a:gd name="connsiteX8" fmla="*/ 2571750 w 2571750"/>
            <a:gd name="connsiteY8" fmla="*/ 1095168 h 1095168"/>
            <a:gd name="connsiteX9" fmla="*/ 1071563 w 2571750"/>
            <a:gd name="connsiteY9" fmla="*/ 1095168 h 1095168"/>
            <a:gd name="connsiteX10" fmla="*/ 428625 w 2571750"/>
            <a:gd name="connsiteY10" fmla="*/ 1095168 h 1095168"/>
            <a:gd name="connsiteX11" fmla="*/ 428625 w 2571750"/>
            <a:gd name="connsiteY11" fmla="*/ 1095168 h 1095168"/>
            <a:gd name="connsiteX12" fmla="*/ 0 w 2571750"/>
            <a:gd name="connsiteY12" fmla="*/ 1095168 h 1095168"/>
            <a:gd name="connsiteX13" fmla="*/ 0 w 2571750"/>
            <a:gd name="connsiteY13" fmla="*/ 732160 h 1095168"/>
            <a:gd name="connsiteX14" fmla="*/ 0 w 2571750"/>
            <a:gd name="connsiteY14" fmla="*/ 576585 h 1095168"/>
            <a:gd name="connsiteX15" fmla="*/ 0 w 2571750"/>
            <a:gd name="connsiteY15" fmla="*/ 576585 h 1095168"/>
            <a:gd name="connsiteX16" fmla="*/ 0 w 2571750"/>
            <a:gd name="connsiteY16" fmla="*/ 472868 h 109516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2571750" h="1095168">
              <a:moveTo>
                <a:pt x="0" y="472868"/>
              </a:moveTo>
              <a:lnTo>
                <a:pt x="301625" y="472868"/>
              </a:lnTo>
              <a:lnTo>
                <a:pt x="481338" y="0"/>
              </a:lnTo>
              <a:lnTo>
                <a:pt x="569913" y="485568"/>
              </a:lnTo>
              <a:lnTo>
                <a:pt x="2571750" y="472868"/>
              </a:lnTo>
              <a:lnTo>
                <a:pt x="2571750" y="576585"/>
              </a:lnTo>
              <a:lnTo>
                <a:pt x="2571750" y="576585"/>
              </a:lnTo>
              <a:lnTo>
                <a:pt x="2571750" y="732160"/>
              </a:lnTo>
              <a:lnTo>
                <a:pt x="2571750" y="1095168"/>
              </a:lnTo>
              <a:lnTo>
                <a:pt x="1071563" y="1095168"/>
              </a:lnTo>
              <a:lnTo>
                <a:pt x="428625" y="1095168"/>
              </a:lnTo>
              <a:lnTo>
                <a:pt x="428625" y="1095168"/>
              </a:lnTo>
              <a:lnTo>
                <a:pt x="0" y="1095168"/>
              </a:lnTo>
              <a:lnTo>
                <a:pt x="0" y="732160"/>
              </a:lnTo>
              <a:lnTo>
                <a:pt x="0" y="576585"/>
              </a:lnTo>
              <a:lnTo>
                <a:pt x="0" y="576585"/>
              </a:lnTo>
              <a:lnTo>
                <a:pt x="0" y="472868"/>
              </a:lnTo>
              <a:close/>
            </a:path>
          </a:pathLst>
        </a:cu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 b="1">
            <a:solidFill>
              <a:schemeClr val="tx1"/>
            </a:solidFill>
          </a:endParaRPr>
        </a:p>
        <a:p>
          <a:pPr algn="l"/>
          <a:endParaRPr kumimoji="1" lang="en-US" altLang="ja-JP" sz="800" b="1">
            <a:solidFill>
              <a:schemeClr val="tx1"/>
            </a:solidFill>
          </a:endParaRPr>
        </a:p>
        <a:p>
          <a:pPr algn="l"/>
          <a:endParaRPr kumimoji="1" lang="en-US" altLang="ja-JP" sz="800" b="1">
            <a:solidFill>
              <a:schemeClr val="tx1"/>
            </a:solidFill>
          </a:endParaRPr>
        </a:p>
        <a:p>
          <a:pPr algn="l"/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</a:rPr>
            <a:t>雇用保険の加入者分の賃金総額（＝税金等を控除する前の金額）を入力ください。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en-US" altLang="ja-JP" sz="800" b="1">
              <a:solidFill>
                <a:schemeClr val="tx1"/>
              </a:solidFill>
            </a:rPr>
            <a:t>※</a:t>
          </a:r>
          <a:r>
            <a:rPr kumimoji="1" lang="ja-JP" altLang="en-US" sz="800" b="1">
              <a:solidFill>
                <a:schemeClr val="tx1"/>
              </a:solidFill>
            </a:rPr>
            <a:t>今年度より、高年齢労働者分に関する記入欄がなくなっております。他の加入者同様に入力してください。</a:t>
          </a:r>
        </a:p>
      </xdr:txBody>
    </xdr:sp>
    <xdr:clientData/>
  </xdr:twoCellAnchor>
  <xdr:twoCellAnchor>
    <xdr:from>
      <xdr:col>31</xdr:col>
      <xdr:colOff>25400</xdr:colOff>
      <xdr:row>2</xdr:row>
      <xdr:rowOff>76200</xdr:rowOff>
    </xdr:from>
    <xdr:to>
      <xdr:col>36</xdr:col>
      <xdr:colOff>0</xdr:colOff>
      <xdr:row>9</xdr:row>
      <xdr:rowOff>19050</xdr:rowOff>
    </xdr:to>
    <xdr:sp macro="" textlink="">
      <xdr:nvSpPr>
        <xdr:cNvPr id="25" name="吹き出し: 四角形 24">
          <a:extLst>
            <a:ext uri="{FF2B5EF4-FFF2-40B4-BE49-F238E27FC236}">
              <a16:creationId xmlns:a16="http://schemas.microsoft.com/office/drawing/2014/main" id="{CB37CDFA-0314-46DE-8C04-DD5EB9C07338}"/>
            </a:ext>
          </a:extLst>
        </xdr:cNvPr>
        <xdr:cNvSpPr/>
      </xdr:nvSpPr>
      <xdr:spPr bwMode="auto">
        <a:xfrm>
          <a:off x="5016500" y="311150"/>
          <a:ext cx="825500" cy="774700"/>
        </a:xfrm>
        <a:prstGeom prst="wedgeRectCallout">
          <a:avLst>
            <a:gd name="adj1" fmla="val -80447"/>
            <a:gd name="adj2" fmla="val 22737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</a:rPr>
            <a:t>印字済の労働保険番号や雇用保険事業所番号を入力ください。。</a:t>
          </a:r>
          <a:endParaRPr kumimoji="1" lang="en-US" altLang="ja-JP" sz="800" b="1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63500</xdr:colOff>
      <xdr:row>49</xdr:row>
      <xdr:rowOff>57150</xdr:rowOff>
    </xdr:from>
    <xdr:to>
      <xdr:col>33</xdr:col>
      <xdr:colOff>19050</xdr:colOff>
      <xdr:row>55</xdr:row>
      <xdr:rowOff>6350</xdr:rowOff>
    </xdr:to>
    <xdr:sp macro="" textlink="">
      <xdr:nvSpPr>
        <xdr:cNvPr id="26" name="吹き出し: 四角形 25">
          <a:extLst>
            <a:ext uri="{FF2B5EF4-FFF2-40B4-BE49-F238E27FC236}">
              <a16:creationId xmlns:a16="http://schemas.microsoft.com/office/drawing/2014/main" id="{9928C5A0-9054-46BC-8494-0B115BDA71B4}"/>
            </a:ext>
          </a:extLst>
        </xdr:cNvPr>
        <xdr:cNvSpPr/>
      </xdr:nvSpPr>
      <xdr:spPr bwMode="auto">
        <a:xfrm>
          <a:off x="3181350" y="6019800"/>
          <a:ext cx="2057400" cy="546100"/>
        </a:xfrm>
        <a:prstGeom prst="wedgeRectCallout">
          <a:avLst>
            <a:gd name="adj1" fmla="val -69336"/>
            <a:gd name="adj2" fmla="val -2844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</a:rPr>
            <a:t>特別加入に関する更新情報（継続・変更・脱退・新規）を入力してください。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en-US" altLang="ja-JP" sz="800" b="1">
              <a:solidFill>
                <a:schemeClr val="tx1"/>
              </a:solidFill>
            </a:rPr>
            <a:t>※</a:t>
          </a:r>
          <a:r>
            <a:rPr kumimoji="1" lang="ja-JP" altLang="en-US" sz="800" b="1">
              <a:solidFill>
                <a:schemeClr val="tx1"/>
              </a:solidFill>
            </a:rPr>
            <a:t>脱退の場合は、「＝」を入力してください。</a:t>
          </a:r>
          <a:endParaRPr kumimoji="1" lang="en-US" altLang="ja-JP" sz="800" b="1">
            <a:solidFill>
              <a:schemeClr val="tx1"/>
            </a:solidFill>
          </a:endParaRPr>
        </a:p>
      </xdr:txBody>
    </xdr:sp>
    <xdr:clientData/>
  </xdr:twoCellAnchor>
  <xdr:twoCellAnchor>
    <xdr:from>
      <xdr:col>52</xdr:col>
      <xdr:colOff>95250</xdr:colOff>
      <xdr:row>42</xdr:row>
      <xdr:rowOff>57150</xdr:rowOff>
    </xdr:from>
    <xdr:to>
      <xdr:col>61</xdr:col>
      <xdr:colOff>177800</xdr:colOff>
      <xdr:row>46</xdr:row>
      <xdr:rowOff>38100</xdr:rowOff>
    </xdr:to>
    <xdr:sp macro="" textlink="">
      <xdr:nvSpPr>
        <xdr:cNvPr id="27" name="吹き出し: 四角形 26">
          <a:extLst>
            <a:ext uri="{FF2B5EF4-FFF2-40B4-BE49-F238E27FC236}">
              <a16:creationId xmlns:a16="http://schemas.microsoft.com/office/drawing/2014/main" id="{4239D117-E8FA-4C95-8E06-65A334D6CA1D}"/>
            </a:ext>
          </a:extLst>
        </xdr:cNvPr>
        <xdr:cNvSpPr/>
      </xdr:nvSpPr>
      <xdr:spPr bwMode="auto">
        <a:xfrm>
          <a:off x="8750300" y="5321300"/>
          <a:ext cx="1104900" cy="425450"/>
        </a:xfrm>
        <a:prstGeom prst="wedgeRectCallout">
          <a:avLst>
            <a:gd name="adj1" fmla="val -73525"/>
            <a:gd name="adj2" fmla="val 135374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</a:rPr>
            <a:t>メールで提出する場合、押印は不要です。</a:t>
          </a:r>
          <a:endParaRPr kumimoji="1" lang="en-US" altLang="ja-JP" sz="800" b="1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139700</xdr:colOff>
      <xdr:row>0</xdr:row>
      <xdr:rowOff>50800</xdr:rowOff>
    </xdr:from>
    <xdr:to>
      <xdr:col>20</xdr:col>
      <xdr:colOff>44450</xdr:colOff>
      <xdr:row>2</xdr:row>
      <xdr:rowOff>12700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E0E1AF4D-A0C7-47E1-8B0B-B5F5D9DF0586}"/>
            </a:ext>
          </a:extLst>
        </xdr:cNvPr>
        <xdr:cNvSpPr/>
      </xdr:nvSpPr>
      <xdr:spPr bwMode="auto">
        <a:xfrm>
          <a:off x="723900" y="50800"/>
          <a:ext cx="2800350" cy="19685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800" b="1" u="sng">
              <a:solidFill>
                <a:schemeClr val="bg1"/>
              </a:solidFill>
            </a:rPr>
            <a:t>※</a:t>
          </a:r>
          <a:r>
            <a:rPr kumimoji="1" lang="ja-JP" altLang="en-US" sz="800" b="1" u="sng">
              <a:solidFill>
                <a:schemeClr val="bg1"/>
              </a:solidFill>
            </a:rPr>
            <a:t>黄色網掛け部分のみご入力ください。</a:t>
          </a:r>
          <a:endParaRPr kumimoji="1" lang="en-US" altLang="ja-JP" sz="800" b="1" u="sng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9525</xdr:rowOff>
    </xdr:from>
    <xdr:to>
      <xdr:col>2</xdr:col>
      <xdr:colOff>133350</xdr:colOff>
      <xdr:row>20</xdr:row>
      <xdr:rowOff>66675</xdr:rowOff>
    </xdr:to>
    <xdr:sp macro="" textlink="">
      <xdr:nvSpPr>
        <xdr:cNvPr id="3199" name="Line 2">
          <a:extLst>
            <a:ext uri="{FF2B5EF4-FFF2-40B4-BE49-F238E27FC236}">
              <a16:creationId xmlns:a16="http://schemas.microsoft.com/office/drawing/2014/main" id="{00000000-0008-0000-0100-00007F0C0000}"/>
            </a:ext>
          </a:extLst>
        </xdr:cNvPr>
        <xdr:cNvSpPr>
          <a:spLocks noChangeShapeType="1"/>
        </xdr:cNvSpPr>
      </xdr:nvSpPr>
      <xdr:spPr bwMode="auto">
        <a:xfrm>
          <a:off x="9525" y="1866900"/>
          <a:ext cx="628650" cy="819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129720</xdr:colOff>
      <xdr:row>48</xdr:row>
      <xdr:rowOff>5443</xdr:rowOff>
    </xdr:from>
    <xdr:to>
      <xdr:col>8</xdr:col>
      <xdr:colOff>9978</xdr:colOff>
      <xdr:row>49</xdr:row>
      <xdr:rowOff>54429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F0F1EBC-2D08-4AD7-A6D0-34D73D64DD8D}"/>
            </a:ext>
          </a:extLst>
        </xdr:cNvPr>
        <xdr:cNvSpPr/>
      </xdr:nvSpPr>
      <xdr:spPr bwMode="auto">
        <a:xfrm>
          <a:off x="1780720" y="5917293"/>
          <a:ext cx="115208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7</xdr:col>
      <xdr:colOff>123370</xdr:colOff>
      <xdr:row>50</xdr:row>
      <xdr:rowOff>1</xdr:rowOff>
    </xdr:from>
    <xdr:to>
      <xdr:col>8</xdr:col>
      <xdr:colOff>3628</xdr:colOff>
      <xdr:row>51</xdr:row>
      <xdr:rowOff>43544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4BC15189-451B-4214-AF33-A9B9311EC081}"/>
            </a:ext>
          </a:extLst>
        </xdr:cNvPr>
        <xdr:cNvSpPr/>
      </xdr:nvSpPr>
      <xdr:spPr bwMode="auto">
        <a:xfrm>
          <a:off x="1774370" y="6089651"/>
          <a:ext cx="115208" cy="10704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7</xdr:col>
      <xdr:colOff>123370</xdr:colOff>
      <xdr:row>52</xdr:row>
      <xdr:rowOff>2</xdr:rowOff>
    </xdr:from>
    <xdr:to>
      <xdr:col>8</xdr:col>
      <xdr:colOff>3628</xdr:colOff>
      <xdr:row>53</xdr:row>
      <xdr:rowOff>48987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AE4B5DCE-BF39-480D-90CC-6096BBA992AC}"/>
            </a:ext>
          </a:extLst>
        </xdr:cNvPr>
        <xdr:cNvSpPr/>
      </xdr:nvSpPr>
      <xdr:spPr bwMode="auto">
        <a:xfrm>
          <a:off x="1774370" y="6305552"/>
          <a:ext cx="115208" cy="997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26</xdr:col>
      <xdr:colOff>9071</xdr:colOff>
      <xdr:row>48</xdr:row>
      <xdr:rowOff>2</xdr:rowOff>
    </xdr:from>
    <xdr:to>
      <xdr:col>27</xdr:col>
      <xdr:colOff>9071</xdr:colOff>
      <xdr:row>49</xdr:row>
      <xdr:rowOff>48988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57DEFBB-263C-46F7-96CC-A7D738889F91}"/>
            </a:ext>
          </a:extLst>
        </xdr:cNvPr>
        <xdr:cNvSpPr/>
      </xdr:nvSpPr>
      <xdr:spPr bwMode="auto">
        <a:xfrm>
          <a:off x="4530271" y="5911852"/>
          <a:ext cx="114300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26</xdr:col>
      <xdr:colOff>2721</xdr:colOff>
      <xdr:row>50</xdr:row>
      <xdr:rowOff>3</xdr:rowOff>
    </xdr:from>
    <xdr:to>
      <xdr:col>27</xdr:col>
      <xdr:colOff>2721</xdr:colOff>
      <xdr:row>51</xdr:row>
      <xdr:rowOff>43546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361A8D32-EFEC-4F06-9643-7869F255ED50}"/>
            </a:ext>
          </a:extLst>
        </xdr:cNvPr>
        <xdr:cNvSpPr/>
      </xdr:nvSpPr>
      <xdr:spPr bwMode="auto">
        <a:xfrm>
          <a:off x="4523921" y="6089653"/>
          <a:ext cx="114300" cy="10704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26</xdr:col>
      <xdr:colOff>3629</xdr:colOff>
      <xdr:row>52</xdr:row>
      <xdr:rowOff>4</xdr:rowOff>
    </xdr:from>
    <xdr:to>
      <xdr:col>27</xdr:col>
      <xdr:colOff>3629</xdr:colOff>
      <xdr:row>53</xdr:row>
      <xdr:rowOff>48989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100A9654-6B60-4BBF-8E70-42F96C076B41}"/>
            </a:ext>
          </a:extLst>
        </xdr:cNvPr>
        <xdr:cNvSpPr/>
      </xdr:nvSpPr>
      <xdr:spPr bwMode="auto">
        <a:xfrm>
          <a:off x="4524829" y="6305554"/>
          <a:ext cx="114300" cy="997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14</xdr:col>
      <xdr:colOff>129720</xdr:colOff>
      <xdr:row>47</xdr:row>
      <xdr:rowOff>100693</xdr:rowOff>
    </xdr:from>
    <xdr:to>
      <xdr:col>15</xdr:col>
      <xdr:colOff>9978</xdr:colOff>
      <xdr:row>49</xdr:row>
      <xdr:rowOff>48079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3D6239A-A7A1-4996-A997-6E0EA9E42599}"/>
            </a:ext>
          </a:extLst>
        </xdr:cNvPr>
        <xdr:cNvSpPr/>
      </xdr:nvSpPr>
      <xdr:spPr bwMode="auto">
        <a:xfrm>
          <a:off x="2695120" y="5910943"/>
          <a:ext cx="115208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14</xdr:col>
      <xdr:colOff>129720</xdr:colOff>
      <xdr:row>50</xdr:row>
      <xdr:rowOff>5443</xdr:rowOff>
    </xdr:from>
    <xdr:to>
      <xdr:col>15</xdr:col>
      <xdr:colOff>9978</xdr:colOff>
      <xdr:row>51</xdr:row>
      <xdr:rowOff>41729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59DF9B98-792C-4224-8EE5-FE45E0A2DF94}"/>
            </a:ext>
          </a:extLst>
        </xdr:cNvPr>
        <xdr:cNvSpPr/>
      </xdr:nvSpPr>
      <xdr:spPr bwMode="auto">
        <a:xfrm>
          <a:off x="2695120" y="6095093"/>
          <a:ext cx="115208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14</xdr:col>
      <xdr:colOff>129720</xdr:colOff>
      <xdr:row>51</xdr:row>
      <xdr:rowOff>151493</xdr:rowOff>
    </xdr:from>
    <xdr:to>
      <xdr:col>15</xdr:col>
      <xdr:colOff>9978</xdr:colOff>
      <xdr:row>53</xdr:row>
      <xdr:rowOff>48079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EAEC281D-602F-4EF3-8237-763F9295E609}"/>
            </a:ext>
          </a:extLst>
        </xdr:cNvPr>
        <xdr:cNvSpPr/>
      </xdr:nvSpPr>
      <xdr:spPr bwMode="auto">
        <a:xfrm>
          <a:off x="2695120" y="6304643"/>
          <a:ext cx="115208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34</xdr:col>
      <xdr:colOff>167820</xdr:colOff>
      <xdr:row>47</xdr:row>
      <xdr:rowOff>100693</xdr:rowOff>
    </xdr:from>
    <xdr:to>
      <xdr:col>35</xdr:col>
      <xdr:colOff>3628</xdr:colOff>
      <xdr:row>49</xdr:row>
      <xdr:rowOff>48079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1389875D-B402-4DE6-8230-8DCAABDC1822}"/>
            </a:ext>
          </a:extLst>
        </xdr:cNvPr>
        <xdr:cNvSpPr/>
      </xdr:nvSpPr>
      <xdr:spPr bwMode="auto">
        <a:xfrm>
          <a:off x="5501820" y="5910943"/>
          <a:ext cx="115208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34</xdr:col>
      <xdr:colOff>167820</xdr:colOff>
      <xdr:row>50</xdr:row>
      <xdr:rowOff>11793</xdr:rowOff>
    </xdr:from>
    <xdr:to>
      <xdr:col>35</xdr:col>
      <xdr:colOff>3628</xdr:colOff>
      <xdr:row>51</xdr:row>
      <xdr:rowOff>48079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669D28D3-50BB-4CEB-BED6-CD0D155AB3E6}"/>
            </a:ext>
          </a:extLst>
        </xdr:cNvPr>
        <xdr:cNvSpPr/>
      </xdr:nvSpPr>
      <xdr:spPr bwMode="auto">
        <a:xfrm>
          <a:off x="5501820" y="6101443"/>
          <a:ext cx="115208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34</xdr:col>
      <xdr:colOff>167820</xdr:colOff>
      <xdr:row>51</xdr:row>
      <xdr:rowOff>151493</xdr:rowOff>
    </xdr:from>
    <xdr:to>
      <xdr:col>35</xdr:col>
      <xdr:colOff>3628</xdr:colOff>
      <xdr:row>53</xdr:row>
      <xdr:rowOff>48079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1F35AC88-092D-4DEB-BAF3-0FA6F3EA3F54}"/>
            </a:ext>
          </a:extLst>
        </xdr:cNvPr>
        <xdr:cNvSpPr/>
      </xdr:nvSpPr>
      <xdr:spPr bwMode="auto">
        <a:xfrm>
          <a:off x="5501820" y="6304643"/>
          <a:ext cx="115208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59</xdr:col>
      <xdr:colOff>38100</xdr:colOff>
      <xdr:row>7</xdr:row>
      <xdr:rowOff>6350</xdr:rowOff>
    </xdr:from>
    <xdr:to>
      <xdr:col>61</xdr:col>
      <xdr:colOff>19050</xdr:colOff>
      <xdr:row>8</xdr:row>
      <xdr:rowOff>38100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F4823FEB-B0CA-4A2F-A888-B5C2FBD8242B}"/>
            </a:ext>
          </a:extLst>
        </xdr:cNvPr>
        <xdr:cNvSpPr/>
      </xdr:nvSpPr>
      <xdr:spPr bwMode="auto">
        <a:xfrm>
          <a:off x="9461500" y="895350"/>
          <a:ext cx="234950" cy="10795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59</xdr:col>
      <xdr:colOff>38100</xdr:colOff>
      <xdr:row>9</xdr:row>
      <xdr:rowOff>12700</xdr:rowOff>
    </xdr:from>
    <xdr:to>
      <xdr:col>61</xdr:col>
      <xdr:colOff>19050</xdr:colOff>
      <xdr:row>10</xdr:row>
      <xdr:rowOff>44450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79CFF48A-C40A-4E52-88E9-C3473F1C7A06}"/>
            </a:ext>
          </a:extLst>
        </xdr:cNvPr>
        <xdr:cNvSpPr/>
      </xdr:nvSpPr>
      <xdr:spPr bwMode="auto">
        <a:xfrm>
          <a:off x="9461500" y="1079500"/>
          <a:ext cx="234950" cy="10795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52</xdr:col>
      <xdr:colOff>107950</xdr:colOff>
      <xdr:row>13</xdr:row>
      <xdr:rowOff>12700</xdr:rowOff>
    </xdr:from>
    <xdr:to>
      <xdr:col>53</xdr:col>
      <xdr:colOff>101600</xdr:colOff>
      <xdr:row>13</xdr:row>
      <xdr:rowOff>112486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C435CACA-F261-47DA-8C9E-027B4ED19C65}"/>
            </a:ext>
          </a:extLst>
        </xdr:cNvPr>
        <xdr:cNvSpPr/>
      </xdr:nvSpPr>
      <xdr:spPr bwMode="auto">
        <a:xfrm>
          <a:off x="8763000" y="1492250"/>
          <a:ext cx="114300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55</xdr:col>
      <xdr:colOff>88900</xdr:colOff>
      <xdr:row>13</xdr:row>
      <xdr:rowOff>19050</xdr:rowOff>
    </xdr:from>
    <xdr:to>
      <xdr:col>57</xdr:col>
      <xdr:colOff>0</xdr:colOff>
      <xdr:row>13</xdr:row>
      <xdr:rowOff>118836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CA8EF591-0632-4168-9BE1-F98386BC3663}"/>
            </a:ext>
          </a:extLst>
        </xdr:cNvPr>
        <xdr:cNvSpPr/>
      </xdr:nvSpPr>
      <xdr:spPr bwMode="auto">
        <a:xfrm>
          <a:off x="9105900" y="1498600"/>
          <a:ext cx="114300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59</xdr:col>
      <xdr:colOff>38100</xdr:colOff>
      <xdr:row>13</xdr:row>
      <xdr:rowOff>12700</xdr:rowOff>
    </xdr:from>
    <xdr:to>
      <xdr:col>60</xdr:col>
      <xdr:colOff>0</xdr:colOff>
      <xdr:row>13</xdr:row>
      <xdr:rowOff>112486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922054F9-4976-4856-9170-4135D403F39F}"/>
            </a:ext>
          </a:extLst>
        </xdr:cNvPr>
        <xdr:cNvSpPr/>
      </xdr:nvSpPr>
      <xdr:spPr bwMode="auto">
        <a:xfrm>
          <a:off x="9461500" y="1492250"/>
          <a:ext cx="114300" cy="997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32EE7-F1CC-48D1-BA02-05847BAB1959}">
  <sheetPr>
    <tabColor theme="1"/>
  </sheetPr>
  <dimension ref="A1:BI63"/>
  <sheetViews>
    <sheetView showGridLines="0" showRowColHeaders="0" view="pageBreakPreview" zoomScaleNormal="160" zoomScaleSheetLayoutView="100" workbookViewId="0">
      <selection activeCell="AW1" sqref="AW1"/>
    </sheetView>
  </sheetViews>
  <sheetFormatPr defaultColWidth="9" defaultRowHeight="13.2" x14ac:dyDescent="0.2"/>
  <cols>
    <col min="1" max="1" width="4" style="1" customWidth="1"/>
    <col min="2" max="2" width="2.6640625" style="1" customWidth="1"/>
    <col min="3" max="3" width="1.88671875" style="1" customWidth="1"/>
    <col min="4" max="4" width="4.44140625" style="1" customWidth="1"/>
    <col min="5" max="5" width="4.21875" style="1" customWidth="1"/>
    <col min="6" max="6" width="3.88671875" style="1" customWidth="1"/>
    <col min="7" max="7" width="3" style="1" customWidth="1"/>
    <col min="8" max="8" width="3.44140625" style="1" customWidth="1"/>
    <col min="9" max="9" width="1.109375" style="1" customWidth="1"/>
    <col min="10" max="10" width="1.88671875" style="1" customWidth="1"/>
    <col min="11" max="11" width="1.6640625" style="1" customWidth="1"/>
    <col min="12" max="14" width="1.77734375" style="1" customWidth="1"/>
    <col min="15" max="15" width="3.44140625" style="1" customWidth="1"/>
    <col min="16" max="17" width="1.33203125" style="1" customWidth="1"/>
    <col min="18" max="18" width="2" style="1" customWidth="1"/>
    <col min="19" max="19" width="1.88671875" style="1" customWidth="1"/>
    <col min="20" max="21" width="3.44140625" style="1" customWidth="1"/>
    <col min="22" max="22" width="3.33203125" style="1" customWidth="1"/>
    <col min="23" max="23" width="3.44140625" style="1" customWidth="1"/>
    <col min="24" max="27" width="1.6640625" style="1" customWidth="1"/>
    <col min="28" max="31" width="1.33203125" style="1" customWidth="1"/>
    <col min="32" max="34" width="1.6640625" style="1" customWidth="1"/>
    <col min="35" max="35" width="4.109375" style="1" customWidth="1"/>
    <col min="36" max="36" width="3.33203125" style="1" customWidth="1"/>
    <col min="37" max="37" width="9.88671875" style="1" customWidth="1"/>
    <col min="38" max="38" width="4" style="1" customWidth="1"/>
    <col min="39" max="39" width="5.33203125" style="1" customWidth="1"/>
    <col min="40" max="46" width="1.6640625" style="1" customWidth="1"/>
    <col min="47" max="47" width="1.44140625" style="1" customWidth="1"/>
    <col min="48" max="50" width="1.6640625" style="1" customWidth="1"/>
    <col min="51" max="51" width="1.88671875" style="1" customWidth="1"/>
    <col min="52" max="55" width="1.77734375" style="1" customWidth="1"/>
    <col min="56" max="59" width="1.44140625" style="1" customWidth="1"/>
    <col min="60" max="60" width="2.21875" style="1" customWidth="1"/>
    <col min="61" max="61" width="1.44140625" style="1" customWidth="1"/>
    <col min="62" max="16384" width="9" style="1"/>
  </cols>
  <sheetData>
    <row r="1" spans="1:61" ht="15.6" x14ac:dyDescent="0.2">
      <c r="A1" s="410" t="s">
        <v>109</v>
      </c>
      <c r="B1" s="410"/>
      <c r="C1" s="410"/>
      <c r="D1" s="410"/>
      <c r="F1" s="53"/>
      <c r="V1" s="9" t="s">
        <v>47</v>
      </c>
      <c r="AY1" s="411"/>
      <c r="AZ1" s="411"/>
      <c r="BA1" s="411"/>
      <c r="BB1" s="411"/>
      <c r="BC1" s="411"/>
      <c r="BD1" s="411"/>
      <c r="BE1" s="411"/>
      <c r="BF1" s="411"/>
      <c r="BG1" s="411"/>
      <c r="BH1" s="411"/>
      <c r="BI1" s="411"/>
    </row>
    <row r="2" spans="1:61" ht="3" customHeight="1" x14ac:dyDescent="0.2">
      <c r="A2" s="20"/>
      <c r="B2" s="54"/>
      <c r="C2" s="54"/>
      <c r="D2" s="45"/>
      <c r="E2" s="45"/>
      <c r="F2" s="5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56"/>
      <c r="BI2" s="57"/>
    </row>
    <row r="3" spans="1:61" ht="9.75" customHeight="1" x14ac:dyDescent="0.2">
      <c r="A3" s="374" t="s">
        <v>88</v>
      </c>
      <c r="B3" s="375"/>
      <c r="C3" s="375"/>
      <c r="D3" s="412" t="s">
        <v>27</v>
      </c>
      <c r="E3" s="413" t="s">
        <v>110</v>
      </c>
      <c r="F3" s="412" t="s">
        <v>28</v>
      </c>
      <c r="G3" s="414" t="s">
        <v>111</v>
      </c>
      <c r="H3" s="414"/>
      <c r="I3" s="414"/>
      <c r="J3" s="414"/>
      <c r="K3" s="58"/>
      <c r="L3" s="58"/>
      <c r="M3" s="58"/>
      <c r="N3" s="58"/>
      <c r="O3" s="58"/>
      <c r="P3" s="58"/>
      <c r="Q3" s="58"/>
      <c r="R3" s="59"/>
      <c r="T3" s="415" t="s">
        <v>14</v>
      </c>
      <c r="U3" s="415"/>
      <c r="V3" s="415"/>
      <c r="BB3" s="2"/>
      <c r="BC3" s="2"/>
      <c r="BD3" s="2"/>
      <c r="BE3" s="2"/>
      <c r="BF3" s="2"/>
      <c r="BG3" s="2"/>
      <c r="BH3" s="2"/>
      <c r="BI3" s="60"/>
    </row>
    <row r="4" spans="1:61" ht="3" customHeight="1" x14ac:dyDescent="0.2">
      <c r="A4" s="374"/>
      <c r="B4" s="375"/>
      <c r="C4" s="375"/>
      <c r="D4" s="412"/>
      <c r="E4" s="413"/>
      <c r="F4" s="412"/>
      <c r="G4" s="414"/>
      <c r="H4" s="414"/>
      <c r="I4" s="414"/>
      <c r="J4" s="414"/>
      <c r="K4" s="61"/>
      <c r="L4" s="61"/>
      <c r="M4" s="61"/>
      <c r="N4" s="61"/>
      <c r="O4" s="61"/>
      <c r="P4" s="61"/>
      <c r="Q4" s="61"/>
      <c r="R4" s="62"/>
      <c r="S4" s="2"/>
      <c r="T4" s="416"/>
      <c r="U4" s="416"/>
      <c r="V4" s="416"/>
      <c r="BI4" s="57"/>
    </row>
    <row r="5" spans="1:61" x14ac:dyDescent="0.2">
      <c r="A5" s="374"/>
      <c r="B5" s="375"/>
      <c r="C5" s="375"/>
      <c r="D5" s="417" t="s">
        <v>112</v>
      </c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8"/>
      <c r="S5" s="2"/>
      <c r="T5" s="12" t="s">
        <v>15</v>
      </c>
      <c r="U5" s="12" t="s">
        <v>16</v>
      </c>
      <c r="V5" s="12" t="s">
        <v>17</v>
      </c>
      <c r="W5" s="419" t="s">
        <v>18</v>
      </c>
      <c r="X5" s="419"/>
      <c r="Y5" s="419"/>
      <c r="Z5" s="419"/>
      <c r="AA5" s="214" t="s">
        <v>49</v>
      </c>
      <c r="AB5" s="214"/>
      <c r="AC5" s="214"/>
      <c r="AE5" s="419" t="s">
        <v>19</v>
      </c>
      <c r="AF5" s="419"/>
      <c r="AK5" s="52" t="s">
        <v>40</v>
      </c>
      <c r="AL5" s="424" t="s">
        <v>121</v>
      </c>
      <c r="AM5" s="424"/>
      <c r="AN5" s="385" t="s">
        <v>42</v>
      </c>
      <c r="AO5" s="386"/>
      <c r="AP5" s="386"/>
      <c r="AQ5" s="386"/>
      <c r="AR5" s="386"/>
      <c r="AS5" s="386"/>
      <c r="AT5" s="387"/>
      <c r="AU5" s="424" t="s">
        <v>123</v>
      </c>
      <c r="AV5" s="424"/>
      <c r="AW5" s="424"/>
      <c r="AX5" s="424"/>
      <c r="AY5" s="385" t="s">
        <v>43</v>
      </c>
      <c r="AZ5" s="386"/>
      <c r="BA5" s="386"/>
      <c r="BB5" s="386"/>
      <c r="BC5" s="386"/>
      <c r="BD5" s="386"/>
      <c r="BE5" s="386"/>
      <c r="BF5" s="386"/>
      <c r="BG5" s="386"/>
      <c r="BH5" s="386"/>
      <c r="BI5" s="387"/>
    </row>
    <row r="6" spans="1:61" x14ac:dyDescent="0.2">
      <c r="A6" s="374"/>
      <c r="B6" s="375"/>
      <c r="C6" s="375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8"/>
      <c r="S6" s="2"/>
      <c r="T6" s="63" t="s">
        <v>83</v>
      </c>
      <c r="U6" s="63" t="s">
        <v>84</v>
      </c>
      <c r="V6" s="63" t="s">
        <v>85</v>
      </c>
      <c r="W6" s="64" t="s">
        <v>86</v>
      </c>
      <c r="X6" s="420" t="s">
        <v>116</v>
      </c>
      <c r="Y6" s="420"/>
      <c r="Z6" s="421"/>
      <c r="AA6" s="422" t="s">
        <v>117</v>
      </c>
      <c r="AB6" s="422"/>
      <c r="AC6" s="422"/>
      <c r="AE6" s="423"/>
      <c r="AF6" s="423"/>
      <c r="AK6" s="65"/>
      <c r="AL6" s="11"/>
      <c r="AM6" s="66"/>
      <c r="AN6" s="357" t="s">
        <v>105</v>
      </c>
      <c r="AO6" s="358"/>
      <c r="AP6" s="358"/>
      <c r="AQ6" s="358"/>
      <c r="AR6" s="358"/>
      <c r="AS6" s="358"/>
      <c r="AT6" s="358"/>
      <c r="AU6" s="358"/>
      <c r="AV6" s="358"/>
      <c r="AW6" s="358"/>
      <c r="AX6" s="359"/>
      <c r="AY6" s="357" t="s">
        <v>99</v>
      </c>
      <c r="AZ6" s="358"/>
      <c r="BA6" s="358"/>
      <c r="BB6" s="358"/>
      <c r="BC6" s="358"/>
      <c r="BD6" s="358"/>
      <c r="BE6" s="358"/>
      <c r="BF6" s="358"/>
      <c r="BG6" s="358"/>
      <c r="BH6" s="358"/>
      <c r="BI6" s="359"/>
    </row>
    <row r="7" spans="1:61" x14ac:dyDescent="0.2">
      <c r="A7" s="19"/>
      <c r="B7" s="21"/>
      <c r="C7" s="21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8"/>
      <c r="S7" s="69"/>
      <c r="T7" s="69"/>
      <c r="AK7" s="399" t="s">
        <v>122</v>
      </c>
      <c r="AL7" s="400"/>
      <c r="AM7" s="401"/>
      <c r="AN7" s="357" t="s">
        <v>107</v>
      </c>
      <c r="AO7" s="358"/>
      <c r="AP7" s="358"/>
      <c r="AQ7" s="358"/>
      <c r="AR7" s="358"/>
      <c r="AS7" s="358"/>
      <c r="AT7" s="358"/>
      <c r="AU7" s="358"/>
      <c r="AV7" s="358"/>
      <c r="AW7" s="358"/>
      <c r="AX7" s="359"/>
      <c r="AY7" s="357" t="s">
        <v>108</v>
      </c>
      <c r="AZ7" s="358"/>
      <c r="BA7" s="358"/>
      <c r="BB7" s="358"/>
      <c r="BC7" s="358"/>
      <c r="BD7" s="358"/>
      <c r="BE7" s="358"/>
      <c r="BF7" s="358"/>
      <c r="BG7" s="358"/>
      <c r="BH7" s="358"/>
      <c r="BI7" s="359"/>
    </row>
    <row r="8" spans="1:61" ht="6" customHeight="1" x14ac:dyDescent="0.2">
      <c r="A8" s="374" t="s">
        <v>48</v>
      </c>
      <c r="B8" s="375"/>
      <c r="C8" s="375"/>
      <c r="D8" s="405" t="s">
        <v>113</v>
      </c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6"/>
      <c r="S8" s="2"/>
      <c r="T8" s="118" t="s">
        <v>20</v>
      </c>
      <c r="U8" s="118"/>
      <c r="V8" s="118"/>
      <c r="W8" s="118"/>
      <c r="X8" s="118"/>
      <c r="AK8" s="399"/>
      <c r="AL8" s="400"/>
      <c r="AM8" s="401"/>
      <c r="AN8" s="65"/>
      <c r="AO8" s="14"/>
      <c r="AP8" s="14"/>
      <c r="AQ8" s="14"/>
      <c r="AR8" s="14"/>
      <c r="AS8" s="14"/>
      <c r="AT8" s="14"/>
      <c r="AU8" s="11"/>
      <c r="AV8" s="11"/>
      <c r="AW8" s="11"/>
      <c r="AX8" s="66"/>
      <c r="AY8" s="391" t="s">
        <v>97</v>
      </c>
      <c r="AZ8" s="392"/>
      <c r="BA8" s="393">
        <v>35000</v>
      </c>
      <c r="BB8" s="394"/>
      <c r="BC8" s="394"/>
      <c r="BD8" s="394"/>
      <c r="BE8" s="394"/>
      <c r="BF8" s="394"/>
      <c r="BG8" s="394"/>
      <c r="BH8" s="394"/>
      <c r="BI8" s="395"/>
    </row>
    <row r="9" spans="1:61" ht="8.25" customHeight="1" x14ac:dyDescent="0.2">
      <c r="A9" s="374"/>
      <c r="B9" s="375"/>
      <c r="C9" s="375"/>
      <c r="D9" s="405"/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6"/>
      <c r="S9" s="2"/>
      <c r="T9" s="118"/>
      <c r="U9" s="118"/>
      <c r="V9" s="118"/>
      <c r="W9" s="118"/>
      <c r="X9" s="118"/>
      <c r="AJ9" s="70"/>
      <c r="AK9" s="402"/>
      <c r="AL9" s="403"/>
      <c r="AM9" s="404"/>
      <c r="AN9" s="71"/>
      <c r="AO9" s="72"/>
      <c r="AP9" s="72"/>
      <c r="AQ9" s="72"/>
      <c r="AR9" s="72"/>
      <c r="AS9" s="72"/>
      <c r="AT9" s="72"/>
      <c r="AU9" s="73"/>
      <c r="AV9" s="73"/>
      <c r="AW9" s="73"/>
      <c r="AX9" s="4"/>
      <c r="AY9" s="391"/>
      <c r="AZ9" s="392"/>
      <c r="BA9" s="396"/>
      <c r="BB9" s="397"/>
      <c r="BC9" s="397"/>
      <c r="BD9" s="397"/>
      <c r="BE9" s="397"/>
      <c r="BF9" s="397"/>
      <c r="BG9" s="397"/>
      <c r="BH9" s="397"/>
      <c r="BI9" s="398"/>
    </row>
    <row r="10" spans="1:61" ht="6" customHeight="1" x14ac:dyDescent="0.2">
      <c r="A10" s="374"/>
      <c r="B10" s="375"/>
      <c r="C10" s="37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6"/>
      <c r="S10" s="2"/>
      <c r="T10" s="378" t="s">
        <v>118</v>
      </c>
      <c r="U10" s="407"/>
      <c r="V10" s="384" t="s">
        <v>28</v>
      </c>
      <c r="W10" s="378" t="s">
        <v>119</v>
      </c>
      <c r="X10" s="379"/>
      <c r="Y10" s="379"/>
      <c r="Z10" s="380"/>
      <c r="AA10" s="384" t="s">
        <v>28</v>
      </c>
      <c r="AB10" s="378" t="s">
        <v>120</v>
      </c>
      <c r="AC10" s="380"/>
      <c r="AJ10" s="70"/>
      <c r="AK10" s="385" t="s">
        <v>41</v>
      </c>
      <c r="AL10" s="386"/>
      <c r="AM10" s="387"/>
      <c r="AN10" s="11"/>
      <c r="AO10" s="14"/>
      <c r="AP10" s="11"/>
      <c r="AQ10" s="11"/>
      <c r="AR10" s="11"/>
      <c r="AS10" s="11"/>
      <c r="AT10" s="11"/>
      <c r="AU10" s="11"/>
      <c r="AV10" s="11"/>
      <c r="AW10" s="11"/>
      <c r="AX10" s="74"/>
      <c r="AY10" s="391" t="s">
        <v>98</v>
      </c>
      <c r="AZ10" s="392"/>
      <c r="BA10" s="393">
        <v>30000</v>
      </c>
      <c r="BB10" s="394"/>
      <c r="BC10" s="394"/>
      <c r="BD10" s="394"/>
      <c r="BE10" s="394"/>
      <c r="BF10" s="394"/>
      <c r="BG10" s="394"/>
      <c r="BH10" s="394"/>
      <c r="BI10" s="395"/>
    </row>
    <row r="11" spans="1:61" ht="9" customHeight="1" x14ac:dyDescent="0.2">
      <c r="A11" s="19"/>
      <c r="B11" s="21"/>
      <c r="C11" s="21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1"/>
      <c r="Q11" s="61"/>
      <c r="R11" s="62"/>
      <c r="S11" s="2"/>
      <c r="T11" s="408"/>
      <c r="U11" s="409"/>
      <c r="V11" s="384"/>
      <c r="W11" s="381"/>
      <c r="X11" s="382"/>
      <c r="Y11" s="382"/>
      <c r="Z11" s="383"/>
      <c r="AA11" s="384"/>
      <c r="AB11" s="381"/>
      <c r="AC11" s="383"/>
      <c r="AK11" s="388"/>
      <c r="AL11" s="389"/>
      <c r="AM11" s="39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391"/>
      <c r="AZ11" s="392"/>
      <c r="BA11" s="396"/>
      <c r="BB11" s="397"/>
      <c r="BC11" s="397"/>
      <c r="BD11" s="397"/>
      <c r="BE11" s="397"/>
      <c r="BF11" s="397"/>
      <c r="BG11" s="397"/>
      <c r="BH11" s="397"/>
      <c r="BI11" s="398"/>
    </row>
    <row r="12" spans="1:61" ht="12.75" customHeight="1" x14ac:dyDescent="0.2">
      <c r="A12" s="374" t="s">
        <v>13</v>
      </c>
      <c r="B12" s="375"/>
      <c r="C12" s="375"/>
      <c r="D12" s="185" t="s">
        <v>114</v>
      </c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6"/>
      <c r="S12" s="2"/>
      <c r="T12" s="376" t="s">
        <v>90</v>
      </c>
      <c r="U12" s="376"/>
      <c r="V12" s="75"/>
      <c r="W12" s="377" t="s">
        <v>91</v>
      </c>
      <c r="X12" s="377"/>
      <c r="Y12" s="377"/>
      <c r="Z12" s="377"/>
      <c r="AA12" s="75"/>
      <c r="AB12" s="377" t="s">
        <v>92</v>
      </c>
      <c r="AC12" s="377"/>
      <c r="AK12" s="363" t="s">
        <v>102</v>
      </c>
      <c r="AL12" s="364"/>
      <c r="AM12" s="365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357" t="s">
        <v>101</v>
      </c>
      <c r="AZ12" s="358"/>
      <c r="BA12" s="358"/>
      <c r="BB12" s="358"/>
      <c r="BC12" s="358"/>
      <c r="BD12" s="358"/>
      <c r="BE12" s="358"/>
      <c r="BF12" s="358"/>
      <c r="BG12" s="358"/>
      <c r="BH12" s="358"/>
      <c r="BI12" s="359"/>
    </row>
    <row r="13" spans="1:61" ht="5.25" customHeight="1" x14ac:dyDescent="0.2">
      <c r="A13" s="374"/>
      <c r="B13" s="375"/>
      <c r="C13" s="37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6"/>
      <c r="S13" s="2"/>
      <c r="T13" s="360" t="s">
        <v>21</v>
      </c>
      <c r="U13" s="360"/>
      <c r="V13" s="360"/>
      <c r="W13" s="361" t="s">
        <v>76</v>
      </c>
      <c r="X13" s="361"/>
      <c r="Y13" s="361"/>
      <c r="Z13" s="361"/>
      <c r="AA13" s="361"/>
      <c r="AB13" s="361"/>
      <c r="AC13" s="361"/>
      <c r="AD13" s="361"/>
      <c r="AE13" s="361"/>
      <c r="AF13" s="361"/>
      <c r="AK13" s="76"/>
      <c r="AL13" s="11"/>
      <c r="AM13" s="66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357"/>
      <c r="AZ13" s="358"/>
      <c r="BA13" s="358"/>
      <c r="BB13" s="358"/>
      <c r="BC13" s="358"/>
      <c r="BD13" s="358"/>
      <c r="BE13" s="358"/>
      <c r="BF13" s="358"/>
      <c r="BG13" s="358"/>
      <c r="BH13" s="358"/>
      <c r="BI13" s="359"/>
    </row>
    <row r="14" spans="1:61" ht="13.2" customHeight="1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362" t="s">
        <v>89</v>
      </c>
      <c r="Q14" s="362"/>
      <c r="R14" s="79"/>
      <c r="S14" s="69"/>
      <c r="T14" s="360"/>
      <c r="U14" s="360"/>
      <c r="V14" s="360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K14" s="363" t="s">
        <v>104</v>
      </c>
      <c r="AL14" s="364"/>
      <c r="AM14" s="365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80"/>
      <c r="AZ14" s="366"/>
      <c r="BA14" s="367"/>
      <c r="BB14" s="368"/>
      <c r="BC14" s="366"/>
      <c r="BD14" s="367"/>
      <c r="BE14" s="368"/>
      <c r="BF14" s="366"/>
      <c r="BG14" s="367"/>
      <c r="BH14" s="368"/>
      <c r="BI14" s="372"/>
    </row>
    <row r="15" spans="1:61" x14ac:dyDescent="0.2">
      <c r="A15" s="69"/>
      <c r="B15" s="69"/>
      <c r="C15" s="69"/>
      <c r="D15" s="69"/>
      <c r="E15" s="69"/>
      <c r="F15" s="339" t="s">
        <v>66</v>
      </c>
      <c r="G15" s="339"/>
      <c r="H15" s="339"/>
      <c r="I15" s="185" t="s">
        <v>115</v>
      </c>
      <c r="J15" s="185"/>
      <c r="K15" s="185"/>
      <c r="L15" s="185"/>
      <c r="M15" s="185"/>
      <c r="N15" s="185"/>
      <c r="O15" s="185"/>
      <c r="P15" s="185"/>
      <c r="Q15" s="185"/>
      <c r="R15" s="185"/>
      <c r="S15" s="69"/>
      <c r="T15" s="14"/>
      <c r="U15" s="5" t="s">
        <v>77</v>
      </c>
      <c r="AK15" s="81"/>
      <c r="AL15" s="73"/>
      <c r="AM15" s="4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71"/>
      <c r="AZ15" s="369"/>
      <c r="BA15" s="370"/>
      <c r="BB15" s="371"/>
      <c r="BC15" s="369"/>
      <c r="BD15" s="370"/>
      <c r="BE15" s="371"/>
      <c r="BF15" s="369"/>
      <c r="BG15" s="370"/>
      <c r="BH15" s="371"/>
      <c r="BI15" s="373"/>
    </row>
    <row r="16" spans="1:61" ht="5.25" customHeight="1" x14ac:dyDescent="0.2">
      <c r="F16" s="5"/>
      <c r="U16" s="5"/>
    </row>
    <row r="17" spans="1:53" s="19" customFormat="1" x14ac:dyDescent="0.2">
      <c r="A17" s="340" t="s">
        <v>30</v>
      </c>
      <c r="B17" s="341"/>
      <c r="C17" s="341"/>
      <c r="D17" s="342" t="s">
        <v>45</v>
      </c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4"/>
      <c r="AI17" s="215" t="s">
        <v>46</v>
      </c>
      <c r="AJ17" s="345"/>
      <c r="AK17" s="345"/>
      <c r="AL17" s="345"/>
      <c r="AM17" s="345"/>
      <c r="AN17" s="345"/>
      <c r="AO17" s="345"/>
      <c r="AP17" s="345"/>
      <c r="AQ17" s="345"/>
      <c r="AR17" s="345"/>
      <c r="AS17" s="345"/>
      <c r="AT17" s="345"/>
      <c r="AU17" s="345"/>
      <c r="AV17" s="345"/>
      <c r="AW17" s="345"/>
      <c r="AX17" s="345"/>
      <c r="AY17" s="345"/>
      <c r="AZ17" s="345"/>
      <c r="BA17" s="346"/>
    </row>
    <row r="18" spans="1:53" s="19" customFormat="1" x14ac:dyDescent="0.2">
      <c r="A18" s="23"/>
      <c r="B18" s="24"/>
      <c r="C18" s="24"/>
      <c r="D18" s="347" t="s">
        <v>32</v>
      </c>
      <c r="E18" s="348"/>
      <c r="F18" s="348"/>
      <c r="G18" s="349"/>
      <c r="H18" s="350" t="s">
        <v>31</v>
      </c>
      <c r="I18" s="350"/>
      <c r="J18" s="350"/>
      <c r="K18" s="350"/>
      <c r="L18" s="350"/>
      <c r="M18" s="350"/>
      <c r="N18" s="350"/>
      <c r="O18" s="350"/>
      <c r="P18" s="350"/>
      <c r="Q18" s="350"/>
      <c r="R18" s="350" t="s">
        <v>33</v>
      </c>
      <c r="S18" s="350"/>
      <c r="T18" s="350"/>
      <c r="U18" s="350"/>
      <c r="V18" s="350"/>
      <c r="W18" s="350"/>
      <c r="X18" s="347" t="s">
        <v>73</v>
      </c>
      <c r="Y18" s="348"/>
      <c r="Z18" s="348"/>
      <c r="AA18" s="348"/>
      <c r="AB18" s="348"/>
      <c r="AC18" s="348"/>
      <c r="AD18" s="348"/>
      <c r="AE18" s="348"/>
      <c r="AF18" s="348"/>
      <c r="AG18" s="349"/>
      <c r="AI18" s="351" t="s">
        <v>44</v>
      </c>
      <c r="AJ18" s="352"/>
      <c r="AK18" s="352"/>
      <c r="AL18" s="353" t="s">
        <v>25</v>
      </c>
      <c r="AM18" s="354"/>
      <c r="AN18" s="354"/>
      <c r="AO18" s="354"/>
      <c r="AP18" s="354"/>
      <c r="AQ18" s="355"/>
      <c r="AR18" s="352" t="s">
        <v>72</v>
      </c>
      <c r="AS18" s="352"/>
      <c r="AT18" s="352"/>
      <c r="AU18" s="352"/>
      <c r="AV18" s="352"/>
      <c r="AW18" s="352"/>
      <c r="AX18" s="352"/>
      <c r="AY18" s="352"/>
      <c r="AZ18" s="352"/>
      <c r="BA18" s="356"/>
    </row>
    <row r="19" spans="1:53" ht="24" customHeight="1" x14ac:dyDescent="0.2">
      <c r="A19" s="6"/>
      <c r="B19" s="11"/>
      <c r="C19" s="11"/>
      <c r="D19" s="323"/>
      <c r="E19" s="324"/>
      <c r="F19" s="324"/>
      <c r="G19" s="325"/>
      <c r="H19" s="326" t="s">
        <v>67</v>
      </c>
      <c r="I19" s="326"/>
      <c r="J19" s="326"/>
      <c r="K19" s="326"/>
      <c r="L19" s="326"/>
      <c r="M19" s="326"/>
      <c r="N19" s="326"/>
      <c r="O19" s="326"/>
      <c r="P19" s="326"/>
      <c r="Q19" s="326"/>
      <c r="R19" s="327" t="s">
        <v>12</v>
      </c>
      <c r="S19" s="327"/>
      <c r="T19" s="327"/>
      <c r="U19" s="327"/>
      <c r="V19" s="327"/>
      <c r="W19" s="327"/>
      <c r="X19" s="328" t="s">
        <v>69</v>
      </c>
      <c r="Y19" s="328"/>
      <c r="Z19" s="328"/>
      <c r="AA19" s="328"/>
      <c r="AB19" s="328"/>
      <c r="AC19" s="328"/>
      <c r="AD19" s="328"/>
      <c r="AE19" s="328"/>
      <c r="AF19" s="328"/>
      <c r="AG19" s="328"/>
      <c r="AI19" s="329" t="s">
        <v>68</v>
      </c>
      <c r="AJ19" s="330"/>
      <c r="AK19" s="330"/>
      <c r="AL19" s="331" t="s">
        <v>70</v>
      </c>
      <c r="AM19" s="332"/>
      <c r="AN19" s="332"/>
      <c r="AO19" s="332"/>
      <c r="AP19" s="332"/>
      <c r="AQ19" s="333"/>
      <c r="AR19" s="334" t="s">
        <v>26</v>
      </c>
      <c r="AS19" s="334"/>
      <c r="AT19" s="334"/>
      <c r="AU19" s="334"/>
      <c r="AV19" s="334"/>
      <c r="AW19" s="334"/>
      <c r="AX19" s="334"/>
      <c r="AY19" s="334"/>
      <c r="AZ19" s="334"/>
      <c r="BA19" s="335"/>
    </row>
    <row r="20" spans="1:53" s="19" customFormat="1" ht="9" customHeight="1" x14ac:dyDescent="0.2">
      <c r="A20" s="316" t="s">
        <v>29</v>
      </c>
      <c r="B20" s="317"/>
      <c r="C20" s="317"/>
      <c r="D20" s="25" t="s">
        <v>0</v>
      </c>
      <c r="E20" s="320" t="s">
        <v>34</v>
      </c>
      <c r="F20" s="320"/>
      <c r="G20" s="320"/>
      <c r="H20" s="321" t="s">
        <v>0</v>
      </c>
      <c r="I20" s="322"/>
      <c r="J20" s="320" t="s">
        <v>51</v>
      </c>
      <c r="K20" s="320"/>
      <c r="L20" s="320"/>
      <c r="M20" s="320"/>
      <c r="N20" s="320"/>
      <c r="O20" s="320"/>
      <c r="P20" s="320"/>
      <c r="Q20" s="320"/>
      <c r="R20" s="320" t="s">
        <v>0</v>
      </c>
      <c r="S20" s="320"/>
      <c r="T20" s="320" t="s">
        <v>34</v>
      </c>
      <c r="U20" s="320"/>
      <c r="V20" s="320"/>
      <c r="W20" s="320"/>
      <c r="X20" s="320" t="s">
        <v>0</v>
      </c>
      <c r="Y20" s="320"/>
      <c r="Z20" s="320"/>
      <c r="AA20" s="320" t="s">
        <v>34</v>
      </c>
      <c r="AB20" s="320"/>
      <c r="AC20" s="320"/>
      <c r="AD20" s="320"/>
      <c r="AE20" s="320"/>
      <c r="AF20" s="320"/>
      <c r="AG20" s="336"/>
      <c r="AH20" s="82"/>
      <c r="AI20" s="26" t="s">
        <v>0</v>
      </c>
      <c r="AJ20" s="321" t="s">
        <v>1</v>
      </c>
      <c r="AK20" s="322"/>
      <c r="AL20" s="27" t="s">
        <v>0</v>
      </c>
      <c r="AM20" s="321" t="s">
        <v>1</v>
      </c>
      <c r="AN20" s="337"/>
      <c r="AO20" s="337"/>
      <c r="AP20" s="337"/>
      <c r="AQ20" s="322"/>
      <c r="AR20" s="321" t="s">
        <v>0</v>
      </c>
      <c r="AS20" s="337"/>
      <c r="AT20" s="322"/>
      <c r="AU20" s="321" t="s">
        <v>1</v>
      </c>
      <c r="AV20" s="337"/>
      <c r="AW20" s="337"/>
      <c r="AX20" s="337"/>
      <c r="AY20" s="337"/>
      <c r="AZ20" s="337"/>
      <c r="BA20" s="338"/>
    </row>
    <row r="21" spans="1:53" s="19" customFormat="1" ht="6" customHeight="1" x14ac:dyDescent="0.2">
      <c r="A21" s="318"/>
      <c r="B21" s="319"/>
      <c r="C21" s="319"/>
      <c r="D21" s="28" t="s">
        <v>11</v>
      </c>
      <c r="E21" s="313" t="s">
        <v>7</v>
      </c>
      <c r="F21" s="313"/>
      <c r="G21" s="313"/>
      <c r="H21" s="310" t="s">
        <v>11</v>
      </c>
      <c r="I21" s="315"/>
      <c r="J21" s="313" t="s">
        <v>7</v>
      </c>
      <c r="K21" s="313"/>
      <c r="L21" s="313"/>
      <c r="M21" s="313"/>
      <c r="N21" s="313"/>
      <c r="O21" s="313"/>
      <c r="P21" s="313"/>
      <c r="Q21" s="313"/>
      <c r="R21" s="313" t="s">
        <v>11</v>
      </c>
      <c r="S21" s="313"/>
      <c r="T21" s="313" t="s">
        <v>7</v>
      </c>
      <c r="U21" s="313"/>
      <c r="V21" s="313"/>
      <c r="W21" s="313"/>
      <c r="X21" s="313" t="s">
        <v>11</v>
      </c>
      <c r="Y21" s="313"/>
      <c r="Z21" s="313"/>
      <c r="AA21" s="313" t="s">
        <v>7</v>
      </c>
      <c r="AB21" s="313"/>
      <c r="AC21" s="313"/>
      <c r="AD21" s="313"/>
      <c r="AE21" s="313"/>
      <c r="AF21" s="313"/>
      <c r="AG21" s="314"/>
      <c r="AI21" s="29" t="s">
        <v>11</v>
      </c>
      <c r="AJ21" s="310" t="s">
        <v>6</v>
      </c>
      <c r="AK21" s="315"/>
      <c r="AL21" s="30" t="s">
        <v>11</v>
      </c>
      <c r="AM21" s="310" t="s">
        <v>7</v>
      </c>
      <c r="AN21" s="311"/>
      <c r="AO21" s="311"/>
      <c r="AP21" s="311"/>
      <c r="AQ21" s="315"/>
      <c r="AR21" s="313" t="s">
        <v>11</v>
      </c>
      <c r="AS21" s="313"/>
      <c r="AT21" s="313"/>
      <c r="AU21" s="310" t="s">
        <v>7</v>
      </c>
      <c r="AV21" s="311"/>
      <c r="AW21" s="311"/>
      <c r="AX21" s="311"/>
      <c r="AY21" s="311"/>
      <c r="AZ21" s="311"/>
      <c r="BA21" s="312"/>
    </row>
    <row r="22" spans="1:53" s="19" customFormat="1" ht="11.25" customHeight="1" x14ac:dyDescent="0.15">
      <c r="A22" s="31"/>
      <c r="B22" s="32">
        <v>4</v>
      </c>
      <c r="C22" s="32" t="s">
        <v>9</v>
      </c>
      <c r="D22" s="33">
        <v>5</v>
      </c>
      <c r="E22" s="304">
        <v>600000</v>
      </c>
      <c r="F22" s="305"/>
      <c r="G22" s="306"/>
      <c r="H22" s="301">
        <v>1</v>
      </c>
      <c r="I22" s="302"/>
      <c r="J22" s="304">
        <v>400000</v>
      </c>
      <c r="K22" s="305"/>
      <c r="L22" s="305"/>
      <c r="M22" s="305"/>
      <c r="N22" s="305"/>
      <c r="O22" s="305"/>
      <c r="P22" s="305"/>
      <c r="Q22" s="306"/>
      <c r="R22" s="303">
        <v>2</v>
      </c>
      <c r="S22" s="303"/>
      <c r="T22" s="300">
        <v>110000</v>
      </c>
      <c r="U22" s="300"/>
      <c r="V22" s="300"/>
      <c r="W22" s="300"/>
      <c r="X22" s="293">
        <f t="shared" ref="X22:X36" si="0">+D22+H22+R22</f>
        <v>8</v>
      </c>
      <c r="Y22" s="293"/>
      <c r="Z22" s="293"/>
      <c r="AA22" s="294">
        <f>+E22+J22+T22</f>
        <v>1110000</v>
      </c>
      <c r="AB22" s="294"/>
      <c r="AC22" s="294"/>
      <c r="AD22" s="294"/>
      <c r="AE22" s="294"/>
      <c r="AF22" s="294"/>
      <c r="AG22" s="295"/>
      <c r="AI22" s="33">
        <v>5</v>
      </c>
      <c r="AJ22" s="307">
        <v>600000</v>
      </c>
      <c r="AK22" s="308"/>
      <c r="AL22" s="34">
        <v>1</v>
      </c>
      <c r="AM22" s="296">
        <v>400000</v>
      </c>
      <c r="AN22" s="296"/>
      <c r="AO22" s="296"/>
      <c r="AP22" s="296"/>
      <c r="AQ22" s="296"/>
      <c r="AR22" s="297">
        <f t="shared" ref="AR22:AR36" si="1">+AI22+AL22</f>
        <v>6</v>
      </c>
      <c r="AS22" s="297"/>
      <c r="AT22" s="297"/>
      <c r="AU22" s="298">
        <f t="shared" ref="AU22:AU36" si="2">+AJ22+AM22</f>
        <v>1000000</v>
      </c>
      <c r="AV22" s="298"/>
      <c r="AW22" s="298"/>
      <c r="AX22" s="298"/>
      <c r="AY22" s="298"/>
      <c r="AZ22" s="298"/>
      <c r="BA22" s="299"/>
    </row>
    <row r="23" spans="1:53" s="19" customFormat="1" ht="11.25" customHeight="1" x14ac:dyDescent="0.15">
      <c r="A23" s="31"/>
      <c r="B23" s="32">
        <v>5</v>
      </c>
      <c r="C23" s="32" t="s">
        <v>9</v>
      </c>
      <c r="D23" s="33">
        <v>5</v>
      </c>
      <c r="E23" s="304">
        <v>620000</v>
      </c>
      <c r="F23" s="305"/>
      <c r="G23" s="306"/>
      <c r="H23" s="301">
        <v>1</v>
      </c>
      <c r="I23" s="302"/>
      <c r="J23" s="304">
        <v>400000</v>
      </c>
      <c r="K23" s="305"/>
      <c r="L23" s="305"/>
      <c r="M23" s="305"/>
      <c r="N23" s="305"/>
      <c r="O23" s="305"/>
      <c r="P23" s="305"/>
      <c r="Q23" s="306"/>
      <c r="R23" s="301">
        <v>1</v>
      </c>
      <c r="S23" s="302"/>
      <c r="T23" s="300">
        <v>50000</v>
      </c>
      <c r="U23" s="300"/>
      <c r="V23" s="300"/>
      <c r="W23" s="300"/>
      <c r="X23" s="293">
        <f t="shared" si="0"/>
        <v>7</v>
      </c>
      <c r="Y23" s="293"/>
      <c r="Z23" s="293"/>
      <c r="AA23" s="294">
        <f t="shared" ref="AA23:AA36" si="3">+E23+J23+T23</f>
        <v>1070000</v>
      </c>
      <c r="AB23" s="294"/>
      <c r="AC23" s="294"/>
      <c r="AD23" s="294"/>
      <c r="AE23" s="294"/>
      <c r="AF23" s="294"/>
      <c r="AG23" s="295"/>
      <c r="AI23" s="33">
        <v>5</v>
      </c>
      <c r="AJ23" s="307">
        <v>620000</v>
      </c>
      <c r="AK23" s="308"/>
      <c r="AL23" s="34">
        <v>1</v>
      </c>
      <c r="AM23" s="296">
        <v>400000</v>
      </c>
      <c r="AN23" s="296"/>
      <c r="AO23" s="296"/>
      <c r="AP23" s="296"/>
      <c r="AQ23" s="296"/>
      <c r="AR23" s="297">
        <f t="shared" si="1"/>
        <v>6</v>
      </c>
      <c r="AS23" s="297"/>
      <c r="AT23" s="297"/>
      <c r="AU23" s="298">
        <f t="shared" si="2"/>
        <v>1020000</v>
      </c>
      <c r="AV23" s="298"/>
      <c r="AW23" s="298"/>
      <c r="AX23" s="298"/>
      <c r="AY23" s="298"/>
      <c r="AZ23" s="298"/>
      <c r="BA23" s="299"/>
    </row>
    <row r="24" spans="1:53" s="19" customFormat="1" ht="11.25" customHeight="1" x14ac:dyDescent="0.15">
      <c r="A24" s="31"/>
      <c r="B24" s="32">
        <v>6</v>
      </c>
      <c r="C24" s="32" t="s">
        <v>9</v>
      </c>
      <c r="D24" s="33">
        <v>5</v>
      </c>
      <c r="E24" s="304">
        <v>620000</v>
      </c>
      <c r="F24" s="305"/>
      <c r="G24" s="306"/>
      <c r="H24" s="301">
        <v>1</v>
      </c>
      <c r="I24" s="302"/>
      <c r="J24" s="304">
        <v>400000</v>
      </c>
      <c r="K24" s="305"/>
      <c r="L24" s="305"/>
      <c r="M24" s="305"/>
      <c r="N24" s="305"/>
      <c r="O24" s="305"/>
      <c r="P24" s="305"/>
      <c r="Q24" s="306"/>
      <c r="R24" s="301">
        <v>3</v>
      </c>
      <c r="S24" s="302"/>
      <c r="T24" s="300">
        <v>140000</v>
      </c>
      <c r="U24" s="300"/>
      <c r="V24" s="300"/>
      <c r="W24" s="300"/>
      <c r="X24" s="293">
        <f t="shared" si="0"/>
        <v>9</v>
      </c>
      <c r="Y24" s="293"/>
      <c r="Z24" s="293"/>
      <c r="AA24" s="294">
        <f t="shared" si="3"/>
        <v>1160000</v>
      </c>
      <c r="AB24" s="294"/>
      <c r="AC24" s="294"/>
      <c r="AD24" s="294"/>
      <c r="AE24" s="294"/>
      <c r="AF24" s="294"/>
      <c r="AG24" s="295"/>
      <c r="AI24" s="33">
        <v>5</v>
      </c>
      <c r="AJ24" s="307">
        <v>620000</v>
      </c>
      <c r="AK24" s="308"/>
      <c r="AL24" s="34">
        <v>1</v>
      </c>
      <c r="AM24" s="296">
        <v>400000</v>
      </c>
      <c r="AN24" s="296"/>
      <c r="AO24" s="296"/>
      <c r="AP24" s="296"/>
      <c r="AQ24" s="296"/>
      <c r="AR24" s="297">
        <f t="shared" si="1"/>
        <v>6</v>
      </c>
      <c r="AS24" s="297"/>
      <c r="AT24" s="297"/>
      <c r="AU24" s="298">
        <f t="shared" si="2"/>
        <v>1020000</v>
      </c>
      <c r="AV24" s="298"/>
      <c r="AW24" s="298"/>
      <c r="AX24" s="298"/>
      <c r="AY24" s="298"/>
      <c r="AZ24" s="298"/>
      <c r="BA24" s="299"/>
    </row>
    <row r="25" spans="1:53" s="19" customFormat="1" ht="11.25" customHeight="1" x14ac:dyDescent="0.15">
      <c r="A25" s="31"/>
      <c r="B25" s="32">
        <v>7</v>
      </c>
      <c r="C25" s="32" t="s">
        <v>9</v>
      </c>
      <c r="D25" s="33">
        <v>5</v>
      </c>
      <c r="E25" s="304">
        <v>700000</v>
      </c>
      <c r="F25" s="305"/>
      <c r="G25" s="306"/>
      <c r="H25" s="301">
        <v>1</v>
      </c>
      <c r="I25" s="302"/>
      <c r="J25" s="304">
        <v>400000</v>
      </c>
      <c r="K25" s="305"/>
      <c r="L25" s="305"/>
      <c r="M25" s="305"/>
      <c r="N25" s="305"/>
      <c r="O25" s="305"/>
      <c r="P25" s="305"/>
      <c r="Q25" s="306"/>
      <c r="R25" s="301">
        <v>2</v>
      </c>
      <c r="S25" s="302"/>
      <c r="T25" s="300">
        <v>100000</v>
      </c>
      <c r="U25" s="300"/>
      <c r="V25" s="300"/>
      <c r="W25" s="300"/>
      <c r="X25" s="293">
        <f t="shared" si="0"/>
        <v>8</v>
      </c>
      <c r="Y25" s="293"/>
      <c r="Z25" s="293"/>
      <c r="AA25" s="294">
        <f t="shared" si="3"/>
        <v>1200000</v>
      </c>
      <c r="AB25" s="294"/>
      <c r="AC25" s="294"/>
      <c r="AD25" s="294"/>
      <c r="AE25" s="294"/>
      <c r="AF25" s="294"/>
      <c r="AG25" s="295"/>
      <c r="AI25" s="33">
        <v>5</v>
      </c>
      <c r="AJ25" s="307">
        <v>700000</v>
      </c>
      <c r="AK25" s="308"/>
      <c r="AL25" s="34">
        <v>1</v>
      </c>
      <c r="AM25" s="296">
        <v>400000</v>
      </c>
      <c r="AN25" s="296"/>
      <c r="AO25" s="296"/>
      <c r="AP25" s="296"/>
      <c r="AQ25" s="296"/>
      <c r="AR25" s="297">
        <f t="shared" si="1"/>
        <v>6</v>
      </c>
      <c r="AS25" s="297"/>
      <c r="AT25" s="297"/>
      <c r="AU25" s="298">
        <f t="shared" si="2"/>
        <v>1100000</v>
      </c>
      <c r="AV25" s="298"/>
      <c r="AW25" s="298"/>
      <c r="AX25" s="298"/>
      <c r="AY25" s="298"/>
      <c r="AZ25" s="298"/>
      <c r="BA25" s="299"/>
    </row>
    <row r="26" spans="1:53" s="19" customFormat="1" ht="11.25" customHeight="1" x14ac:dyDescent="0.15">
      <c r="A26" s="31"/>
      <c r="B26" s="32">
        <v>8</v>
      </c>
      <c r="C26" s="32" t="s">
        <v>9</v>
      </c>
      <c r="D26" s="33">
        <v>5</v>
      </c>
      <c r="E26" s="304">
        <v>600000</v>
      </c>
      <c r="F26" s="305"/>
      <c r="G26" s="306"/>
      <c r="H26" s="301">
        <v>1</v>
      </c>
      <c r="I26" s="302"/>
      <c r="J26" s="307">
        <v>400000</v>
      </c>
      <c r="K26" s="309"/>
      <c r="L26" s="309"/>
      <c r="M26" s="309"/>
      <c r="N26" s="309"/>
      <c r="O26" s="309"/>
      <c r="P26" s="309"/>
      <c r="Q26" s="308"/>
      <c r="R26" s="301">
        <v>4</v>
      </c>
      <c r="S26" s="302"/>
      <c r="T26" s="300">
        <v>200000</v>
      </c>
      <c r="U26" s="300"/>
      <c r="V26" s="300"/>
      <c r="W26" s="300"/>
      <c r="X26" s="293">
        <f t="shared" si="0"/>
        <v>10</v>
      </c>
      <c r="Y26" s="293"/>
      <c r="Z26" s="293"/>
      <c r="AA26" s="294">
        <f t="shared" si="3"/>
        <v>1200000</v>
      </c>
      <c r="AB26" s="294"/>
      <c r="AC26" s="294"/>
      <c r="AD26" s="294"/>
      <c r="AE26" s="294"/>
      <c r="AF26" s="294"/>
      <c r="AG26" s="295"/>
      <c r="AI26" s="33">
        <v>5</v>
      </c>
      <c r="AJ26" s="307">
        <v>600000</v>
      </c>
      <c r="AK26" s="308"/>
      <c r="AL26" s="34">
        <v>1</v>
      </c>
      <c r="AM26" s="296">
        <v>400000</v>
      </c>
      <c r="AN26" s="296"/>
      <c r="AO26" s="296"/>
      <c r="AP26" s="296"/>
      <c r="AQ26" s="296"/>
      <c r="AR26" s="297">
        <f t="shared" si="1"/>
        <v>6</v>
      </c>
      <c r="AS26" s="297"/>
      <c r="AT26" s="297"/>
      <c r="AU26" s="298">
        <f t="shared" si="2"/>
        <v>1000000</v>
      </c>
      <c r="AV26" s="298"/>
      <c r="AW26" s="298"/>
      <c r="AX26" s="298"/>
      <c r="AY26" s="298"/>
      <c r="AZ26" s="298"/>
      <c r="BA26" s="299"/>
    </row>
    <row r="27" spans="1:53" s="19" customFormat="1" ht="11.25" customHeight="1" x14ac:dyDescent="0.15">
      <c r="A27" s="31"/>
      <c r="B27" s="32">
        <v>9</v>
      </c>
      <c r="C27" s="32" t="s">
        <v>9</v>
      </c>
      <c r="D27" s="33">
        <v>5</v>
      </c>
      <c r="E27" s="304">
        <v>650000</v>
      </c>
      <c r="F27" s="305"/>
      <c r="G27" s="306"/>
      <c r="H27" s="301">
        <v>1</v>
      </c>
      <c r="I27" s="302"/>
      <c r="J27" s="307">
        <v>400000</v>
      </c>
      <c r="K27" s="309"/>
      <c r="L27" s="309"/>
      <c r="M27" s="309"/>
      <c r="N27" s="309"/>
      <c r="O27" s="309"/>
      <c r="P27" s="309"/>
      <c r="Q27" s="308"/>
      <c r="R27" s="301">
        <v>3</v>
      </c>
      <c r="S27" s="302"/>
      <c r="T27" s="300">
        <v>150000</v>
      </c>
      <c r="U27" s="300"/>
      <c r="V27" s="300"/>
      <c r="W27" s="300"/>
      <c r="X27" s="293">
        <f t="shared" si="0"/>
        <v>9</v>
      </c>
      <c r="Y27" s="293"/>
      <c r="Z27" s="293"/>
      <c r="AA27" s="294">
        <f t="shared" si="3"/>
        <v>1200000</v>
      </c>
      <c r="AB27" s="294"/>
      <c r="AC27" s="294"/>
      <c r="AD27" s="294"/>
      <c r="AE27" s="294"/>
      <c r="AF27" s="294"/>
      <c r="AG27" s="295"/>
      <c r="AI27" s="33">
        <v>5</v>
      </c>
      <c r="AJ27" s="307">
        <v>650000</v>
      </c>
      <c r="AK27" s="308"/>
      <c r="AL27" s="34">
        <v>1</v>
      </c>
      <c r="AM27" s="296">
        <v>400000</v>
      </c>
      <c r="AN27" s="296"/>
      <c r="AO27" s="296"/>
      <c r="AP27" s="296"/>
      <c r="AQ27" s="296"/>
      <c r="AR27" s="297">
        <f t="shared" si="1"/>
        <v>6</v>
      </c>
      <c r="AS27" s="297"/>
      <c r="AT27" s="297"/>
      <c r="AU27" s="298">
        <f t="shared" si="2"/>
        <v>1050000</v>
      </c>
      <c r="AV27" s="298"/>
      <c r="AW27" s="298"/>
      <c r="AX27" s="298"/>
      <c r="AY27" s="298"/>
      <c r="AZ27" s="298"/>
      <c r="BA27" s="299"/>
    </row>
    <row r="28" spans="1:53" s="19" customFormat="1" ht="11.25" customHeight="1" x14ac:dyDescent="0.15">
      <c r="A28" s="31"/>
      <c r="B28" s="32">
        <v>10</v>
      </c>
      <c r="C28" s="32" t="s">
        <v>9</v>
      </c>
      <c r="D28" s="33">
        <v>5</v>
      </c>
      <c r="E28" s="304">
        <v>630000</v>
      </c>
      <c r="F28" s="305"/>
      <c r="G28" s="306"/>
      <c r="H28" s="301">
        <v>1</v>
      </c>
      <c r="I28" s="302"/>
      <c r="J28" s="307">
        <v>400000</v>
      </c>
      <c r="K28" s="309"/>
      <c r="L28" s="309"/>
      <c r="M28" s="309"/>
      <c r="N28" s="309"/>
      <c r="O28" s="309"/>
      <c r="P28" s="309"/>
      <c r="Q28" s="308"/>
      <c r="R28" s="301">
        <v>3</v>
      </c>
      <c r="S28" s="302"/>
      <c r="T28" s="300">
        <v>130000</v>
      </c>
      <c r="U28" s="300"/>
      <c r="V28" s="300"/>
      <c r="W28" s="300"/>
      <c r="X28" s="293">
        <f t="shared" si="0"/>
        <v>9</v>
      </c>
      <c r="Y28" s="293"/>
      <c r="Z28" s="293"/>
      <c r="AA28" s="294">
        <f t="shared" si="3"/>
        <v>1160000</v>
      </c>
      <c r="AB28" s="294"/>
      <c r="AC28" s="294"/>
      <c r="AD28" s="294"/>
      <c r="AE28" s="294"/>
      <c r="AF28" s="294"/>
      <c r="AG28" s="295"/>
      <c r="AI28" s="33">
        <v>5</v>
      </c>
      <c r="AJ28" s="307">
        <v>630000</v>
      </c>
      <c r="AK28" s="308"/>
      <c r="AL28" s="34">
        <v>1</v>
      </c>
      <c r="AM28" s="296">
        <v>400000</v>
      </c>
      <c r="AN28" s="296"/>
      <c r="AO28" s="296"/>
      <c r="AP28" s="296"/>
      <c r="AQ28" s="296"/>
      <c r="AR28" s="297">
        <f t="shared" si="1"/>
        <v>6</v>
      </c>
      <c r="AS28" s="297"/>
      <c r="AT28" s="297"/>
      <c r="AU28" s="298">
        <f t="shared" si="2"/>
        <v>1030000</v>
      </c>
      <c r="AV28" s="298"/>
      <c r="AW28" s="298"/>
      <c r="AX28" s="298"/>
      <c r="AY28" s="298"/>
      <c r="AZ28" s="298"/>
      <c r="BA28" s="299"/>
    </row>
    <row r="29" spans="1:53" s="19" customFormat="1" ht="11.25" customHeight="1" x14ac:dyDescent="0.15">
      <c r="A29" s="31"/>
      <c r="B29" s="32">
        <v>11</v>
      </c>
      <c r="C29" s="32" t="s">
        <v>9</v>
      </c>
      <c r="D29" s="33">
        <v>5</v>
      </c>
      <c r="E29" s="304">
        <v>650000</v>
      </c>
      <c r="F29" s="305"/>
      <c r="G29" s="306"/>
      <c r="H29" s="301">
        <v>1</v>
      </c>
      <c r="I29" s="302"/>
      <c r="J29" s="307">
        <v>400000</v>
      </c>
      <c r="K29" s="309"/>
      <c r="L29" s="309"/>
      <c r="M29" s="309"/>
      <c r="N29" s="309"/>
      <c r="O29" s="309"/>
      <c r="P29" s="309"/>
      <c r="Q29" s="308"/>
      <c r="R29" s="301">
        <v>2</v>
      </c>
      <c r="S29" s="302"/>
      <c r="T29" s="300">
        <v>80000</v>
      </c>
      <c r="U29" s="300"/>
      <c r="V29" s="300"/>
      <c r="W29" s="300"/>
      <c r="X29" s="293">
        <f t="shared" si="0"/>
        <v>8</v>
      </c>
      <c r="Y29" s="293"/>
      <c r="Z29" s="293"/>
      <c r="AA29" s="294">
        <f t="shared" si="3"/>
        <v>1130000</v>
      </c>
      <c r="AB29" s="294"/>
      <c r="AC29" s="294"/>
      <c r="AD29" s="294"/>
      <c r="AE29" s="294"/>
      <c r="AF29" s="294"/>
      <c r="AG29" s="295"/>
      <c r="AI29" s="33">
        <v>5</v>
      </c>
      <c r="AJ29" s="307">
        <v>650000</v>
      </c>
      <c r="AK29" s="308"/>
      <c r="AL29" s="34">
        <v>1</v>
      </c>
      <c r="AM29" s="296">
        <v>400000</v>
      </c>
      <c r="AN29" s="296"/>
      <c r="AO29" s="296"/>
      <c r="AP29" s="296"/>
      <c r="AQ29" s="296"/>
      <c r="AR29" s="297">
        <f t="shared" si="1"/>
        <v>6</v>
      </c>
      <c r="AS29" s="297"/>
      <c r="AT29" s="297"/>
      <c r="AU29" s="298">
        <f t="shared" si="2"/>
        <v>1050000</v>
      </c>
      <c r="AV29" s="298"/>
      <c r="AW29" s="298"/>
      <c r="AX29" s="298"/>
      <c r="AY29" s="298"/>
      <c r="AZ29" s="298"/>
      <c r="BA29" s="299"/>
    </row>
    <row r="30" spans="1:53" s="19" customFormat="1" ht="11.25" customHeight="1" x14ac:dyDescent="0.15">
      <c r="A30" s="31"/>
      <c r="B30" s="32">
        <v>12</v>
      </c>
      <c r="C30" s="32" t="s">
        <v>9</v>
      </c>
      <c r="D30" s="33">
        <v>5</v>
      </c>
      <c r="E30" s="304">
        <v>630000</v>
      </c>
      <c r="F30" s="305"/>
      <c r="G30" s="306"/>
      <c r="H30" s="301">
        <v>1</v>
      </c>
      <c r="I30" s="302"/>
      <c r="J30" s="307">
        <v>400000</v>
      </c>
      <c r="K30" s="309"/>
      <c r="L30" s="309"/>
      <c r="M30" s="309"/>
      <c r="N30" s="309"/>
      <c r="O30" s="309"/>
      <c r="P30" s="309"/>
      <c r="Q30" s="308"/>
      <c r="R30" s="301">
        <v>1</v>
      </c>
      <c r="S30" s="302"/>
      <c r="T30" s="300">
        <v>70000</v>
      </c>
      <c r="U30" s="300"/>
      <c r="V30" s="300"/>
      <c r="W30" s="300"/>
      <c r="X30" s="293">
        <f t="shared" si="0"/>
        <v>7</v>
      </c>
      <c r="Y30" s="293"/>
      <c r="Z30" s="293"/>
      <c r="AA30" s="294">
        <f t="shared" si="3"/>
        <v>1100000</v>
      </c>
      <c r="AB30" s="294"/>
      <c r="AC30" s="294"/>
      <c r="AD30" s="294"/>
      <c r="AE30" s="294"/>
      <c r="AF30" s="294"/>
      <c r="AG30" s="295"/>
      <c r="AI30" s="33">
        <v>5</v>
      </c>
      <c r="AJ30" s="307">
        <v>630000</v>
      </c>
      <c r="AK30" s="308"/>
      <c r="AL30" s="34">
        <v>1</v>
      </c>
      <c r="AM30" s="296">
        <v>400000</v>
      </c>
      <c r="AN30" s="296"/>
      <c r="AO30" s="296"/>
      <c r="AP30" s="296"/>
      <c r="AQ30" s="296"/>
      <c r="AR30" s="297">
        <f t="shared" si="1"/>
        <v>6</v>
      </c>
      <c r="AS30" s="297"/>
      <c r="AT30" s="297"/>
      <c r="AU30" s="298">
        <f t="shared" si="2"/>
        <v>1030000</v>
      </c>
      <c r="AV30" s="298"/>
      <c r="AW30" s="298"/>
      <c r="AX30" s="298"/>
      <c r="AY30" s="298"/>
      <c r="AZ30" s="298"/>
      <c r="BA30" s="299"/>
    </row>
    <row r="31" spans="1:53" s="19" customFormat="1" ht="11.25" customHeight="1" x14ac:dyDescent="0.15">
      <c r="A31" s="31"/>
      <c r="B31" s="32">
        <v>1</v>
      </c>
      <c r="C31" s="32" t="s">
        <v>9</v>
      </c>
      <c r="D31" s="33">
        <v>5</v>
      </c>
      <c r="E31" s="304">
        <v>600000</v>
      </c>
      <c r="F31" s="305"/>
      <c r="G31" s="306"/>
      <c r="H31" s="301">
        <v>1</v>
      </c>
      <c r="I31" s="302"/>
      <c r="J31" s="307">
        <v>400000</v>
      </c>
      <c r="K31" s="309"/>
      <c r="L31" s="309"/>
      <c r="M31" s="309"/>
      <c r="N31" s="309"/>
      <c r="O31" s="309"/>
      <c r="P31" s="309"/>
      <c r="Q31" s="308"/>
      <c r="R31" s="301">
        <v>2</v>
      </c>
      <c r="S31" s="302"/>
      <c r="T31" s="300">
        <v>130000</v>
      </c>
      <c r="U31" s="300"/>
      <c r="V31" s="300"/>
      <c r="W31" s="300"/>
      <c r="X31" s="293">
        <f t="shared" si="0"/>
        <v>8</v>
      </c>
      <c r="Y31" s="293"/>
      <c r="Z31" s="293"/>
      <c r="AA31" s="294">
        <f t="shared" si="3"/>
        <v>1130000</v>
      </c>
      <c r="AB31" s="294"/>
      <c r="AC31" s="294"/>
      <c r="AD31" s="294"/>
      <c r="AE31" s="294"/>
      <c r="AF31" s="294"/>
      <c r="AG31" s="295"/>
      <c r="AI31" s="33">
        <v>5</v>
      </c>
      <c r="AJ31" s="307">
        <v>600000</v>
      </c>
      <c r="AK31" s="308"/>
      <c r="AL31" s="34">
        <v>1</v>
      </c>
      <c r="AM31" s="296">
        <v>400000</v>
      </c>
      <c r="AN31" s="296"/>
      <c r="AO31" s="296"/>
      <c r="AP31" s="296"/>
      <c r="AQ31" s="296"/>
      <c r="AR31" s="297">
        <f t="shared" si="1"/>
        <v>6</v>
      </c>
      <c r="AS31" s="297"/>
      <c r="AT31" s="297"/>
      <c r="AU31" s="298">
        <f t="shared" si="2"/>
        <v>1000000</v>
      </c>
      <c r="AV31" s="298"/>
      <c r="AW31" s="298"/>
      <c r="AX31" s="298"/>
      <c r="AY31" s="298"/>
      <c r="AZ31" s="298"/>
      <c r="BA31" s="299"/>
    </row>
    <row r="32" spans="1:53" s="19" customFormat="1" ht="11.25" customHeight="1" x14ac:dyDescent="0.15">
      <c r="A32" s="31"/>
      <c r="B32" s="32">
        <v>2</v>
      </c>
      <c r="C32" s="32" t="s">
        <v>9</v>
      </c>
      <c r="D32" s="33">
        <v>5</v>
      </c>
      <c r="E32" s="304">
        <v>620000</v>
      </c>
      <c r="F32" s="305"/>
      <c r="G32" s="306"/>
      <c r="H32" s="301">
        <v>1</v>
      </c>
      <c r="I32" s="302"/>
      <c r="J32" s="307">
        <v>400000</v>
      </c>
      <c r="K32" s="309"/>
      <c r="L32" s="309"/>
      <c r="M32" s="309"/>
      <c r="N32" s="309"/>
      <c r="O32" s="309"/>
      <c r="P32" s="309"/>
      <c r="Q32" s="308"/>
      <c r="R32" s="301">
        <v>2</v>
      </c>
      <c r="S32" s="302"/>
      <c r="T32" s="300">
        <v>110000</v>
      </c>
      <c r="U32" s="300"/>
      <c r="V32" s="300"/>
      <c r="W32" s="300"/>
      <c r="X32" s="293">
        <f t="shared" si="0"/>
        <v>8</v>
      </c>
      <c r="Y32" s="293"/>
      <c r="Z32" s="293"/>
      <c r="AA32" s="294">
        <f t="shared" si="3"/>
        <v>1130000</v>
      </c>
      <c r="AB32" s="294"/>
      <c r="AC32" s="294"/>
      <c r="AD32" s="294"/>
      <c r="AE32" s="294"/>
      <c r="AF32" s="294"/>
      <c r="AG32" s="295"/>
      <c r="AI32" s="33">
        <v>5</v>
      </c>
      <c r="AJ32" s="307">
        <v>620000</v>
      </c>
      <c r="AK32" s="308"/>
      <c r="AL32" s="34">
        <v>1</v>
      </c>
      <c r="AM32" s="296">
        <v>400000</v>
      </c>
      <c r="AN32" s="296"/>
      <c r="AO32" s="296"/>
      <c r="AP32" s="296"/>
      <c r="AQ32" s="296"/>
      <c r="AR32" s="297">
        <f t="shared" si="1"/>
        <v>6</v>
      </c>
      <c r="AS32" s="297"/>
      <c r="AT32" s="297"/>
      <c r="AU32" s="298">
        <f t="shared" si="2"/>
        <v>1020000</v>
      </c>
      <c r="AV32" s="298"/>
      <c r="AW32" s="298"/>
      <c r="AX32" s="298"/>
      <c r="AY32" s="298"/>
      <c r="AZ32" s="298"/>
      <c r="BA32" s="299"/>
    </row>
    <row r="33" spans="1:54" s="19" customFormat="1" ht="11.25" customHeight="1" x14ac:dyDescent="0.15">
      <c r="A33" s="31"/>
      <c r="B33" s="35">
        <v>3</v>
      </c>
      <c r="C33" s="32" t="s">
        <v>9</v>
      </c>
      <c r="D33" s="33">
        <v>5</v>
      </c>
      <c r="E33" s="304">
        <v>650000</v>
      </c>
      <c r="F33" s="305"/>
      <c r="G33" s="306"/>
      <c r="H33" s="301">
        <v>1</v>
      </c>
      <c r="I33" s="302"/>
      <c r="J33" s="307">
        <v>400000</v>
      </c>
      <c r="K33" s="309"/>
      <c r="L33" s="309"/>
      <c r="M33" s="309"/>
      <c r="N33" s="309"/>
      <c r="O33" s="309"/>
      <c r="P33" s="309"/>
      <c r="Q33" s="308"/>
      <c r="R33" s="301">
        <v>1</v>
      </c>
      <c r="S33" s="302"/>
      <c r="T33" s="300">
        <v>80000</v>
      </c>
      <c r="U33" s="300"/>
      <c r="V33" s="300"/>
      <c r="W33" s="300"/>
      <c r="X33" s="293">
        <f t="shared" si="0"/>
        <v>7</v>
      </c>
      <c r="Y33" s="293"/>
      <c r="Z33" s="293"/>
      <c r="AA33" s="294">
        <f t="shared" si="3"/>
        <v>1130000</v>
      </c>
      <c r="AB33" s="294"/>
      <c r="AC33" s="294"/>
      <c r="AD33" s="294"/>
      <c r="AE33" s="294"/>
      <c r="AF33" s="294"/>
      <c r="AG33" s="295"/>
      <c r="AI33" s="33">
        <v>5</v>
      </c>
      <c r="AJ33" s="307">
        <v>650000</v>
      </c>
      <c r="AK33" s="308"/>
      <c r="AL33" s="34">
        <v>1</v>
      </c>
      <c r="AM33" s="296">
        <v>400000</v>
      </c>
      <c r="AN33" s="296"/>
      <c r="AO33" s="296"/>
      <c r="AP33" s="296"/>
      <c r="AQ33" s="296"/>
      <c r="AR33" s="297">
        <f t="shared" si="1"/>
        <v>6</v>
      </c>
      <c r="AS33" s="297"/>
      <c r="AT33" s="297"/>
      <c r="AU33" s="298">
        <f t="shared" si="2"/>
        <v>1050000</v>
      </c>
      <c r="AV33" s="298"/>
      <c r="AW33" s="298"/>
      <c r="AX33" s="298"/>
      <c r="AY33" s="298"/>
      <c r="AZ33" s="298"/>
      <c r="BA33" s="299"/>
    </row>
    <row r="34" spans="1:54" s="19" customFormat="1" ht="11.25" customHeight="1" x14ac:dyDescent="0.15">
      <c r="A34" s="7" t="s">
        <v>10</v>
      </c>
      <c r="B34" s="97">
        <v>7</v>
      </c>
      <c r="C34" s="32" t="s">
        <v>9</v>
      </c>
      <c r="D34" s="33">
        <v>5</v>
      </c>
      <c r="E34" s="304">
        <v>1000000</v>
      </c>
      <c r="F34" s="305"/>
      <c r="G34" s="306"/>
      <c r="H34" s="301">
        <v>1</v>
      </c>
      <c r="I34" s="302"/>
      <c r="J34" s="300">
        <v>600000</v>
      </c>
      <c r="K34" s="300"/>
      <c r="L34" s="300"/>
      <c r="M34" s="300"/>
      <c r="N34" s="300"/>
      <c r="O34" s="300"/>
      <c r="P34" s="300"/>
      <c r="Q34" s="300"/>
      <c r="R34" s="303"/>
      <c r="S34" s="303"/>
      <c r="T34" s="300"/>
      <c r="U34" s="300"/>
      <c r="V34" s="300"/>
      <c r="W34" s="300"/>
      <c r="X34" s="293">
        <f t="shared" si="0"/>
        <v>6</v>
      </c>
      <c r="Y34" s="293"/>
      <c r="Z34" s="293"/>
      <c r="AA34" s="294">
        <f t="shared" si="3"/>
        <v>1600000</v>
      </c>
      <c r="AB34" s="294"/>
      <c r="AC34" s="294"/>
      <c r="AD34" s="294"/>
      <c r="AE34" s="294"/>
      <c r="AF34" s="294"/>
      <c r="AG34" s="295"/>
      <c r="AI34" s="33">
        <v>5</v>
      </c>
      <c r="AJ34" s="307">
        <v>1000000</v>
      </c>
      <c r="AK34" s="308"/>
      <c r="AL34" s="34">
        <v>1</v>
      </c>
      <c r="AM34" s="296">
        <v>600000</v>
      </c>
      <c r="AN34" s="296"/>
      <c r="AO34" s="296"/>
      <c r="AP34" s="296"/>
      <c r="AQ34" s="296"/>
      <c r="AR34" s="297">
        <f t="shared" si="1"/>
        <v>6</v>
      </c>
      <c r="AS34" s="297"/>
      <c r="AT34" s="297"/>
      <c r="AU34" s="298">
        <f t="shared" si="2"/>
        <v>1600000</v>
      </c>
      <c r="AV34" s="298"/>
      <c r="AW34" s="298"/>
      <c r="AX34" s="298"/>
      <c r="AY34" s="298"/>
      <c r="AZ34" s="298"/>
      <c r="BA34" s="299"/>
    </row>
    <row r="35" spans="1:54" s="19" customFormat="1" ht="11.25" customHeight="1" x14ac:dyDescent="0.15">
      <c r="A35" s="7" t="s">
        <v>10</v>
      </c>
      <c r="B35" s="98">
        <v>12</v>
      </c>
      <c r="C35" s="32" t="s">
        <v>9</v>
      </c>
      <c r="D35" s="33">
        <v>5</v>
      </c>
      <c r="E35" s="304">
        <v>1000000</v>
      </c>
      <c r="F35" s="305"/>
      <c r="G35" s="306"/>
      <c r="H35" s="301">
        <v>1</v>
      </c>
      <c r="I35" s="302"/>
      <c r="J35" s="300">
        <v>600000</v>
      </c>
      <c r="K35" s="300"/>
      <c r="L35" s="300"/>
      <c r="M35" s="300"/>
      <c r="N35" s="300"/>
      <c r="O35" s="300"/>
      <c r="P35" s="300"/>
      <c r="Q35" s="300"/>
      <c r="R35" s="303"/>
      <c r="S35" s="303"/>
      <c r="T35" s="300"/>
      <c r="U35" s="300"/>
      <c r="V35" s="300"/>
      <c r="W35" s="300"/>
      <c r="X35" s="293">
        <f t="shared" si="0"/>
        <v>6</v>
      </c>
      <c r="Y35" s="293"/>
      <c r="Z35" s="293"/>
      <c r="AA35" s="294">
        <f t="shared" si="3"/>
        <v>1600000</v>
      </c>
      <c r="AB35" s="294"/>
      <c r="AC35" s="294"/>
      <c r="AD35" s="294"/>
      <c r="AE35" s="294"/>
      <c r="AF35" s="294"/>
      <c r="AG35" s="295"/>
      <c r="AI35" s="36">
        <v>5</v>
      </c>
      <c r="AJ35" s="296">
        <v>1000000</v>
      </c>
      <c r="AK35" s="296"/>
      <c r="AL35" s="34">
        <v>1</v>
      </c>
      <c r="AM35" s="296">
        <v>600000</v>
      </c>
      <c r="AN35" s="296"/>
      <c r="AO35" s="296"/>
      <c r="AP35" s="296"/>
      <c r="AQ35" s="296"/>
      <c r="AR35" s="297">
        <f t="shared" si="1"/>
        <v>6</v>
      </c>
      <c r="AS35" s="297"/>
      <c r="AT35" s="297"/>
      <c r="AU35" s="298">
        <f t="shared" si="2"/>
        <v>1600000</v>
      </c>
      <c r="AV35" s="298"/>
      <c r="AW35" s="298"/>
      <c r="AX35" s="298"/>
      <c r="AY35" s="298"/>
      <c r="AZ35" s="298"/>
      <c r="BA35" s="299"/>
      <c r="BB35" s="42"/>
    </row>
    <row r="36" spans="1:54" s="19" customFormat="1" ht="11.25" customHeight="1" x14ac:dyDescent="0.15">
      <c r="A36" s="7" t="s">
        <v>10</v>
      </c>
      <c r="B36" s="99"/>
      <c r="C36" s="32" t="s">
        <v>9</v>
      </c>
      <c r="D36" s="33"/>
      <c r="E36" s="300"/>
      <c r="F36" s="300"/>
      <c r="G36" s="300"/>
      <c r="H36" s="301"/>
      <c r="I36" s="302"/>
      <c r="J36" s="300"/>
      <c r="K36" s="300"/>
      <c r="L36" s="300"/>
      <c r="M36" s="300"/>
      <c r="N36" s="300"/>
      <c r="O36" s="300"/>
      <c r="P36" s="300"/>
      <c r="Q36" s="300"/>
      <c r="R36" s="303"/>
      <c r="S36" s="303"/>
      <c r="T36" s="300"/>
      <c r="U36" s="300"/>
      <c r="V36" s="300"/>
      <c r="W36" s="300"/>
      <c r="X36" s="293">
        <f t="shared" si="0"/>
        <v>0</v>
      </c>
      <c r="Y36" s="293"/>
      <c r="Z36" s="293"/>
      <c r="AA36" s="294">
        <f t="shared" si="3"/>
        <v>0</v>
      </c>
      <c r="AB36" s="294"/>
      <c r="AC36" s="294"/>
      <c r="AD36" s="294"/>
      <c r="AE36" s="294"/>
      <c r="AF36" s="294"/>
      <c r="AG36" s="295"/>
      <c r="AI36" s="37"/>
      <c r="AJ36" s="296"/>
      <c r="AK36" s="296"/>
      <c r="AL36" s="34"/>
      <c r="AM36" s="296"/>
      <c r="AN36" s="296"/>
      <c r="AO36" s="296"/>
      <c r="AP36" s="296"/>
      <c r="AQ36" s="296"/>
      <c r="AR36" s="297">
        <f t="shared" si="1"/>
        <v>0</v>
      </c>
      <c r="AS36" s="297"/>
      <c r="AT36" s="297"/>
      <c r="AU36" s="298">
        <f t="shared" si="2"/>
        <v>0</v>
      </c>
      <c r="AV36" s="298"/>
      <c r="AW36" s="298"/>
      <c r="AX36" s="298"/>
      <c r="AY36" s="298"/>
      <c r="AZ36" s="298"/>
      <c r="BA36" s="299"/>
      <c r="BB36" s="42"/>
    </row>
    <row r="37" spans="1:54" ht="4.5" customHeight="1" x14ac:dyDescent="0.2">
      <c r="A37" s="286" t="s">
        <v>23</v>
      </c>
      <c r="B37" s="287"/>
      <c r="C37" s="287"/>
      <c r="D37" s="283"/>
      <c r="E37" s="257">
        <f>SUM(E22:G36)</f>
        <v>9570000</v>
      </c>
      <c r="F37" s="266"/>
      <c r="G37" s="258"/>
      <c r="H37" s="290"/>
      <c r="I37" s="290"/>
      <c r="J37" s="257">
        <f>SUM(J22:Q36)</f>
        <v>6000000</v>
      </c>
      <c r="K37" s="266"/>
      <c r="L37" s="266"/>
      <c r="M37" s="266"/>
      <c r="N37" s="266"/>
      <c r="O37" s="266"/>
      <c r="P37" s="266"/>
      <c r="Q37" s="258"/>
      <c r="R37" s="290"/>
      <c r="S37" s="290"/>
      <c r="T37" s="257">
        <f>SUM(T22:W36)</f>
        <v>1350000</v>
      </c>
      <c r="U37" s="266"/>
      <c r="V37" s="266"/>
      <c r="W37" s="258"/>
      <c r="X37" s="268" t="s">
        <v>96</v>
      </c>
      <c r="Y37" s="269"/>
      <c r="Z37" s="270"/>
      <c r="AA37" s="246" t="s">
        <v>52</v>
      </c>
      <c r="AB37" s="279">
        <f>SUM(AA22:AG36)</f>
        <v>16920000</v>
      </c>
      <c r="AC37" s="279"/>
      <c r="AD37" s="279"/>
      <c r="AE37" s="279"/>
      <c r="AF37" s="279"/>
      <c r="AG37" s="281" t="s">
        <v>7</v>
      </c>
      <c r="AH37" s="19"/>
      <c r="AI37" s="283"/>
      <c r="AJ37" s="257">
        <f>SUM(AJ22:AK36)</f>
        <v>9570000</v>
      </c>
      <c r="AK37" s="258"/>
      <c r="AL37" s="263"/>
      <c r="AM37" s="257">
        <f>SUM(AM22:AQ36)</f>
        <v>6000000</v>
      </c>
      <c r="AN37" s="266"/>
      <c r="AO37" s="266"/>
      <c r="AP37" s="266"/>
      <c r="AQ37" s="258"/>
      <c r="AR37" s="268" t="s">
        <v>80</v>
      </c>
      <c r="AS37" s="269"/>
      <c r="AT37" s="270"/>
      <c r="AU37" s="251" t="s">
        <v>53</v>
      </c>
      <c r="AV37" s="275">
        <f>SUM(AU22:BA36)</f>
        <v>15570000</v>
      </c>
      <c r="AW37" s="276"/>
      <c r="AX37" s="276"/>
      <c r="AY37" s="276"/>
      <c r="AZ37" s="276"/>
      <c r="BA37" s="244" t="s">
        <v>7</v>
      </c>
      <c r="BB37" s="83"/>
    </row>
    <row r="38" spans="1:54" ht="9.75" customHeight="1" x14ac:dyDescent="0.2">
      <c r="A38" s="286"/>
      <c r="B38" s="287"/>
      <c r="C38" s="287"/>
      <c r="D38" s="284"/>
      <c r="E38" s="259"/>
      <c r="F38" s="267"/>
      <c r="G38" s="260"/>
      <c r="H38" s="291"/>
      <c r="I38" s="291"/>
      <c r="J38" s="259"/>
      <c r="K38" s="267"/>
      <c r="L38" s="267"/>
      <c r="M38" s="267"/>
      <c r="N38" s="267"/>
      <c r="O38" s="267"/>
      <c r="P38" s="267"/>
      <c r="Q38" s="260"/>
      <c r="R38" s="291"/>
      <c r="S38" s="291"/>
      <c r="T38" s="259"/>
      <c r="U38" s="267"/>
      <c r="V38" s="267"/>
      <c r="W38" s="260"/>
      <c r="X38" s="271"/>
      <c r="Y38" s="272"/>
      <c r="Z38" s="273"/>
      <c r="AA38" s="278"/>
      <c r="AB38" s="280"/>
      <c r="AC38" s="280"/>
      <c r="AD38" s="280"/>
      <c r="AE38" s="280"/>
      <c r="AF38" s="280"/>
      <c r="AG38" s="282"/>
      <c r="AH38" s="19"/>
      <c r="AI38" s="284"/>
      <c r="AJ38" s="259"/>
      <c r="AK38" s="260"/>
      <c r="AL38" s="264"/>
      <c r="AM38" s="259"/>
      <c r="AN38" s="267"/>
      <c r="AO38" s="267"/>
      <c r="AP38" s="267"/>
      <c r="AQ38" s="260"/>
      <c r="AR38" s="271"/>
      <c r="AS38" s="272"/>
      <c r="AT38" s="273"/>
      <c r="AU38" s="274"/>
      <c r="AV38" s="277"/>
      <c r="AW38" s="277"/>
      <c r="AX38" s="277"/>
      <c r="AY38" s="277"/>
      <c r="AZ38" s="277"/>
      <c r="BA38" s="245"/>
      <c r="BB38" s="83"/>
    </row>
    <row r="39" spans="1:54" ht="4.5" customHeight="1" x14ac:dyDescent="0.2">
      <c r="A39" s="286"/>
      <c r="B39" s="287"/>
      <c r="C39" s="287"/>
      <c r="D39" s="284"/>
      <c r="E39" s="259"/>
      <c r="F39" s="267"/>
      <c r="G39" s="260"/>
      <c r="H39" s="291"/>
      <c r="I39" s="291"/>
      <c r="J39" s="259"/>
      <c r="K39" s="267"/>
      <c r="L39" s="267"/>
      <c r="M39" s="267"/>
      <c r="N39" s="267"/>
      <c r="O39" s="267"/>
      <c r="P39" s="267"/>
      <c r="Q39" s="260"/>
      <c r="R39" s="291"/>
      <c r="S39" s="291"/>
      <c r="T39" s="259"/>
      <c r="U39" s="267"/>
      <c r="V39" s="267"/>
      <c r="W39" s="260"/>
      <c r="X39" s="38"/>
      <c r="Y39" s="39"/>
      <c r="Z39" s="40" t="s">
        <v>79</v>
      </c>
      <c r="AA39" s="246" t="s">
        <v>54</v>
      </c>
      <c r="AB39" s="248">
        <f>ROUNDDOWN(AB37,-3)/1000</f>
        <v>16920</v>
      </c>
      <c r="AC39" s="248"/>
      <c r="AD39" s="248"/>
      <c r="AE39" s="248"/>
      <c r="AF39" s="248"/>
      <c r="AG39" s="249" t="s">
        <v>22</v>
      </c>
      <c r="AH39" s="19"/>
      <c r="AI39" s="284"/>
      <c r="AJ39" s="259"/>
      <c r="AK39" s="260"/>
      <c r="AL39" s="264"/>
      <c r="AM39" s="259"/>
      <c r="AN39" s="267"/>
      <c r="AO39" s="267"/>
      <c r="AP39" s="267"/>
      <c r="AQ39" s="260"/>
      <c r="AR39" s="38"/>
      <c r="AS39" s="39"/>
      <c r="AT39" s="40" t="s">
        <v>78</v>
      </c>
      <c r="AU39" s="251" t="s">
        <v>55</v>
      </c>
      <c r="AV39" s="248">
        <f>ROUNDDOWN(AV37,-3)/1000</f>
        <v>15570</v>
      </c>
      <c r="AW39" s="248"/>
      <c r="AX39" s="248"/>
      <c r="AY39" s="248"/>
      <c r="AZ39" s="248"/>
      <c r="BA39" s="244" t="s">
        <v>22</v>
      </c>
      <c r="BB39" s="2"/>
    </row>
    <row r="40" spans="1:54" ht="9.75" customHeight="1" x14ac:dyDescent="0.15">
      <c r="A40" s="288"/>
      <c r="B40" s="289"/>
      <c r="C40" s="289"/>
      <c r="D40" s="285"/>
      <c r="E40" s="261"/>
      <c r="F40" s="241"/>
      <c r="G40" s="262"/>
      <c r="H40" s="292"/>
      <c r="I40" s="292"/>
      <c r="J40" s="261"/>
      <c r="K40" s="241"/>
      <c r="L40" s="241"/>
      <c r="M40" s="241"/>
      <c r="N40" s="241"/>
      <c r="O40" s="241"/>
      <c r="P40" s="241"/>
      <c r="Q40" s="262"/>
      <c r="R40" s="292"/>
      <c r="S40" s="292"/>
      <c r="T40" s="261"/>
      <c r="U40" s="241"/>
      <c r="V40" s="241"/>
      <c r="W40" s="262"/>
      <c r="X40" s="254">
        <f>ROUNDUP(SUM(X22:Z33)/12,0)</f>
        <v>9</v>
      </c>
      <c r="Y40" s="255"/>
      <c r="Z40" s="256"/>
      <c r="AA40" s="247"/>
      <c r="AB40" s="198"/>
      <c r="AC40" s="198"/>
      <c r="AD40" s="198"/>
      <c r="AE40" s="198"/>
      <c r="AF40" s="198"/>
      <c r="AG40" s="250"/>
      <c r="AH40" s="19"/>
      <c r="AI40" s="285"/>
      <c r="AJ40" s="261"/>
      <c r="AK40" s="262"/>
      <c r="AL40" s="265"/>
      <c r="AM40" s="261"/>
      <c r="AN40" s="241"/>
      <c r="AO40" s="241"/>
      <c r="AP40" s="241"/>
      <c r="AQ40" s="262"/>
      <c r="AR40" s="254">
        <f>ROUNDUP(SUM(AR22:AT33)/12,0)</f>
        <v>6</v>
      </c>
      <c r="AS40" s="255"/>
      <c r="AT40" s="256"/>
      <c r="AU40" s="252"/>
      <c r="AV40" s="198"/>
      <c r="AW40" s="198"/>
      <c r="AX40" s="198"/>
      <c r="AY40" s="198"/>
      <c r="AZ40" s="198"/>
      <c r="BA40" s="253"/>
      <c r="BB40" s="2"/>
    </row>
    <row r="41" spans="1:54" ht="4.5" customHeight="1" x14ac:dyDescent="0.2">
      <c r="A41" s="16"/>
      <c r="B41" s="16"/>
      <c r="C41" s="60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1"/>
      <c r="Y41" s="42"/>
      <c r="Z41" s="42"/>
      <c r="AA41" s="42"/>
      <c r="AB41" s="42"/>
      <c r="AC41" s="42"/>
      <c r="AD41" s="42"/>
      <c r="AE41" s="42"/>
      <c r="AF41" s="42"/>
      <c r="AG41" s="42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</row>
    <row r="42" spans="1:54" ht="6" customHeight="1" x14ac:dyDescent="0.2">
      <c r="A42" s="216">
        <v>8</v>
      </c>
      <c r="B42" s="217"/>
      <c r="C42" s="218"/>
      <c r="D42" s="225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7"/>
      <c r="X42" s="43" t="s">
        <v>56</v>
      </c>
      <c r="Y42" s="44"/>
      <c r="Z42" s="22" t="s">
        <v>11</v>
      </c>
      <c r="AA42" s="43" t="s">
        <v>57</v>
      </c>
      <c r="AB42" s="45"/>
      <c r="AC42" s="45"/>
      <c r="AD42" s="45"/>
      <c r="AE42" s="45"/>
      <c r="AF42" s="45"/>
      <c r="AG42" s="8" t="s">
        <v>22</v>
      </c>
      <c r="AH42" s="19"/>
      <c r="AI42" s="206"/>
      <c r="AJ42" s="207"/>
      <c r="AK42" s="207"/>
      <c r="AL42" s="207"/>
      <c r="AM42" s="207"/>
      <c r="AN42" s="207"/>
      <c r="AO42" s="207"/>
      <c r="AP42" s="207"/>
      <c r="AQ42" s="208"/>
      <c r="AR42" s="43" t="s">
        <v>58</v>
      </c>
      <c r="AS42" s="45"/>
      <c r="AT42" s="22" t="s">
        <v>11</v>
      </c>
      <c r="AU42" s="43" t="s">
        <v>59</v>
      </c>
      <c r="AV42" s="45"/>
      <c r="AW42" s="45"/>
      <c r="AX42" s="45"/>
      <c r="AY42" s="45"/>
      <c r="AZ42" s="45"/>
      <c r="BA42" s="8" t="s">
        <v>22</v>
      </c>
    </row>
    <row r="43" spans="1:54" ht="12.75" customHeight="1" x14ac:dyDescent="0.2">
      <c r="A43" s="219"/>
      <c r="B43" s="220"/>
      <c r="C43" s="221"/>
      <c r="D43" s="228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30"/>
      <c r="X43" s="237">
        <f>X40</f>
        <v>9</v>
      </c>
      <c r="Y43" s="238"/>
      <c r="Z43" s="239"/>
      <c r="AA43" s="240">
        <f>AB39</f>
        <v>16920</v>
      </c>
      <c r="AB43" s="241"/>
      <c r="AC43" s="241"/>
      <c r="AD43" s="241"/>
      <c r="AE43" s="241"/>
      <c r="AF43" s="241"/>
      <c r="AG43" s="46"/>
      <c r="AH43" s="19"/>
      <c r="AI43" s="234"/>
      <c r="AJ43" s="235"/>
      <c r="AK43" s="235"/>
      <c r="AL43" s="235"/>
      <c r="AM43" s="235"/>
      <c r="AN43" s="235"/>
      <c r="AO43" s="235"/>
      <c r="AP43" s="235"/>
      <c r="AQ43" s="236"/>
      <c r="AR43" s="237">
        <f>AR40</f>
        <v>6</v>
      </c>
      <c r="AS43" s="242"/>
      <c r="AT43" s="243"/>
      <c r="AU43" s="197">
        <f>AV39</f>
        <v>15570</v>
      </c>
      <c r="AV43" s="198"/>
      <c r="AW43" s="198"/>
      <c r="AX43" s="198"/>
      <c r="AY43" s="198"/>
      <c r="AZ43" s="199"/>
      <c r="BA43" s="47"/>
    </row>
    <row r="44" spans="1:54" ht="6" customHeight="1" x14ac:dyDescent="0.2">
      <c r="A44" s="219"/>
      <c r="B44" s="220"/>
      <c r="C44" s="221"/>
      <c r="D44" s="228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30"/>
      <c r="X44" s="200"/>
      <c r="Y44" s="201"/>
      <c r="Z44" s="202"/>
      <c r="AA44" s="84"/>
      <c r="AB44" s="85"/>
      <c r="AC44" s="85"/>
      <c r="AD44" s="85"/>
      <c r="AE44" s="85"/>
      <c r="AF44" s="85"/>
      <c r="AG44" s="8" t="s">
        <v>22</v>
      </c>
      <c r="AH44" s="19"/>
      <c r="AI44" s="234"/>
      <c r="AJ44" s="235"/>
      <c r="AK44" s="235"/>
      <c r="AL44" s="235"/>
      <c r="AM44" s="235"/>
      <c r="AN44" s="235"/>
      <c r="AO44" s="235"/>
      <c r="AP44" s="235"/>
      <c r="AQ44" s="236"/>
      <c r="AR44" s="206"/>
      <c r="AS44" s="207"/>
      <c r="AT44" s="208"/>
      <c r="AU44" s="86"/>
      <c r="AV44" s="45"/>
      <c r="AW44" s="45"/>
      <c r="AX44" s="45"/>
      <c r="AY44" s="45"/>
      <c r="AZ44" s="45"/>
      <c r="BA44" s="8" t="s">
        <v>22</v>
      </c>
    </row>
    <row r="45" spans="1:54" ht="12.75" customHeight="1" x14ac:dyDescent="0.2">
      <c r="A45" s="222"/>
      <c r="B45" s="223"/>
      <c r="C45" s="224"/>
      <c r="D45" s="231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3"/>
      <c r="X45" s="203"/>
      <c r="Y45" s="204"/>
      <c r="Z45" s="205"/>
      <c r="AA45" s="87"/>
      <c r="AB45" s="88"/>
      <c r="AC45" s="88"/>
      <c r="AD45" s="88"/>
      <c r="AE45" s="88"/>
      <c r="AF45" s="88"/>
      <c r="AG45" s="89"/>
      <c r="AH45" s="19"/>
      <c r="AI45" s="209"/>
      <c r="AJ45" s="210"/>
      <c r="AK45" s="210"/>
      <c r="AL45" s="210"/>
      <c r="AM45" s="210"/>
      <c r="AN45" s="210"/>
      <c r="AO45" s="210"/>
      <c r="AP45" s="210"/>
      <c r="AQ45" s="211"/>
      <c r="AR45" s="209"/>
      <c r="AS45" s="210"/>
      <c r="AT45" s="211"/>
      <c r="AU45" s="90"/>
      <c r="AV45" s="91"/>
      <c r="AW45" s="91"/>
      <c r="AX45" s="91"/>
      <c r="AY45" s="91"/>
      <c r="AZ45" s="91"/>
      <c r="BA45" s="47"/>
    </row>
    <row r="46" spans="1:54" ht="4.5" customHeight="1" x14ac:dyDescent="0.2"/>
    <row r="47" spans="1:54" ht="8.25" customHeight="1" x14ac:dyDescent="0.2">
      <c r="A47" s="212" t="s">
        <v>60</v>
      </c>
      <c r="B47" s="212" t="s">
        <v>3</v>
      </c>
      <c r="C47" s="212"/>
      <c r="D47" s="212"/>
      <c r="E47" s="212"/>
      <c r="F47" s="212"/>
      <c r="G47" s="192" t="s">
        <v>36</v>
      </c>
      <c r="H47" s="192"/>
      <c r="I47" s="213" t="s">
        <v>37</v>
      </c>
      <c r="J47" s="213"/>
      <c r="K47" s="213"/>
      <c r="L47" s="192" t="s">
        <v>38</v>
      </c>
      <c r="M47" s="192"/>
      <c r="N47" s="192"/>
      <c r="O47" s="192"/>
      <c r="P47" s="48"/>
      <c r="Q47" s="214" t="s">
        <v>2</v>
      </c>
      <c r="R47" s="214"/>
      <c r="S47" s="212" t="s">
        <v>61</v>
      </c>
      <c r="T47" s="212"/>
      <c r="U47" s="212"/>
      <c r="V47" s="212"/>
      <c r="W47" s="215"/>
      <c r="X47" s="192" t="s">
        <v>62</v>
      </c>
      <c r="Y47" s="192"/>
      <c r="Z47" s="192"/>
      <c r="AA47" s="192"/>
      <c r="AB47" s="193" t="s">
        <v>37</v>
      </c>
      <c r="AC47" s="193"/>
      <c r="AD47" s="193"/>
      <c r="AE47" s="193"/>
      <c r="AF47" s="194" t="s">
        <v>38</v>
      </c>
      <c r="AG47" s="192"/>
      <c r="AH47" s="192"/>
      <c r="AI47" s="192"/>
      <c r="AJ47" s="195"/>
      <c r="AK47" s="196"/>
      <c r="AL47" s="196"/>
      <c r="AM47" s="196"/>
      <c r="AN47" s="187"/>
      <c r="AO47" s="187"/>
      <c r="AP47" s="2"/>
      <c r="AQ47" s="92"/>
      <c r="AR47" s="187"/>
      <c r="AS47" s="187"/>
      <c r="AT47" s="187"/>
      <c r="AU47" s="187"/>
      <c r="AV47" s="188"/>
      <c r="AW47" s="188"/>
      <c r="AX47" s="188"/>
      <c r="AY47" s="188"/>
    </row>
    <row r="48" spans="1:54" ht="8.25" customHeight="1" thickBot="1" x14ac:dyDescent="0.2">
      <c r="A48" s="212"/>
      <c r="B48" s="212"/>
      <c r="C48" s="212"/>
      <c r="D48" s="212"/>
      <c r="E48" s="212"/>
      <c r="F48" s="212"/>
      <c r="G48" s="189" t="s">
        <v>5</v>
      </c>
      <c r="H48" s="189"/>
      <c r="I48" s="213"/>
      <c r="J48" s="213"/>
      <c r="K48" s="213"/>
      <c r="L48" s="190" t="s">
        <v>5</v>
      </c>
      <c r="M48" s="190"/>
      <c r="N48" s="190"/>
      <c r="O48" s="189"/>
      <c r="P48" s="48"/>
      <c r="Q48" s="214"/>
      <c r="R48" s="214"/>
      <c r="S48" s="212"/>
      <c r="T48" s="212"/>
      <c r="U48" s="212"/>
      <c r="V48" s="212"/>
      <c r="W48" s="215"/>
      <c r="X48" s="189" t="s">
        <v>4</v>
      </c>
      <c r="Y48" s="189"/>
      <c r="Z48" s="189"/>
      <c r="AA48" s="189"/>
      <c r="AB48" s="193"/>
      <c r="AC48" s="193"/>
      <c r="AD48" s="193"/>
      <c r="AE48" s="193"/>
      <c r="AF48" s="191" t="s">
        <v>5</v>
      </c>
      <c r="AG48" s="190"/>
      <c r="AH48" s="190"/>
      <c r="AI48" s="189"/>
      <c r="AJ48" s="195"/>
      <c r="AK48" s="196"/>
      <c r="AL48" s="196"/>
      <c r="AM48" s="196"/>
      <c r="AN48" s="187"/>
      <c r="AO48" s="187"/>
      <c r="AP48" s="187"/>
      <c r="AQ48" s="187"/>
      <c r="AR48" s="187"/>
      <c r="AS48" s="187"/>
      <c r="AT48" s="187"/>
      <c r="AU48" s="187"/>
      <c r="AV48" s="188"/>
      <c r="AW48" s="188"/>
      <c r="AX48" s="188"/>
      <c r="AY48" s="188"/>
    </row>
    <row r="49" spans="1:61" ht="4.5" customHeight="1" x14ac:dyDescent="0.2">
      <c r="A49" s="140" t="s">
        <v>63</v>
      </c>
      <c r="B49" s="141" t="s">
        <v>124</v>
      </c>
      <c r="C49" s="141"/>
      <c r="D49" s="141"/>
      <c r="E49" s="141"/>
      <c r="F49" s="141"/>
      <c r="G49" s="142">
        <v>10000</v>
      </c>
      <c r="H49" s="143"/>
      <c r="I49" s="146">
        <v>12</v>
      </c>
      <c r="J49" s="146"/>
      <c r="K49" s="147"/>
      <c r="L49" s="181">
        <v>100</v>
      </c>
      <c r="M49" s="182"/>
      <c r="N49" s="183"/>
      <c r="O49" s="8"/>
      <c r="P49" s="19"/>
      <c r="Q49" s="148" t="s">
        <v>93</v>
      </c>
      <c r="R49" s="149"/>
      <c r="S49" s="168"/>
      <c r="T49" s="169"/>
      <c r="U49" s="169"/>
      <c r="V49" s="169"/>
      <c r="W49" s="170"/>
      <c r="X49" s="142"/>
      <c r="Y49" s="158"/>
      <c r="Z49" s="158"/>
      <c r="AA49" s="143"/>
      <c r="AB49" s="119"/>
      <c r="AC49" s="120"/>
      <c r="AD49" s="120"/>
      <c r="AE49" s="120"/>
      <c r="AF49" s="174"/>
      <c r="AG49" s="175"/>
      <c r="AH49" s="176"/>
      <c r="AI49" s="17"/>
      <c r="AJ49" s="129"/>
      <c r="AK49" s="180" t="s">
        <v>87</v>
      </c>
      <c r="AL49" s="134" t="s">
        <v>128</v>
      </c>
      <c r="AM49" s="135"/>
      <c r="AN49" s="135"/>
      <c r="AO49" s="135"/>
      <c r="AP49" s="135"/>
      <c r="AQ49" s="135"/>
      <c r="AR49" s="135"/>
      <c r="AS49" s="135"/>
      <c r="AT49" s="135"/>
      <c r="AU49" s="135"/>
      <c r="AV49" s="135"/>
      <c r="AW49" s="135"/>
      <c r="AX49" s="135"/>
      <c r="AY49" s="136"/>
      <c r="AZ49" s="19"/>
      <c r="BA49" s="164" t="s">
        <v>39</v>
      </c>
      <c r="BB49" s="130"/>
      <c r="BC49" s="130"/>
      <c r="BD49" s="130"/>
      <c r="BE49" s="130"/>
      <c r="BF49" s="130"/>
      <c r="BG49" s="130"/>
      <c r="BH49" s="130"/>
      <c r="BI49" s="131"/>
    </row>
    <row r="50" spans="1:61" ht="10.5" customHeight="1" x14ac:dyDescent="0.15">
      <c r="A50" s="140"/>
      <c r="B50" s="141"/>
      <c r="C50" s="141"/>
      <c r="D50" s="141"/>
      <c r="E50" s="141"/>
      <c r="F50" s="141"/>
      <c r="G50" s="144"/>
      <c r="H50" s="145"/>
      <c r="I50" s="146"/>
      <c r="J50" s="146"/>
      <c r="K50" s="147"/>
      <c r="L50" s="126"/>
      <c r="M50" s="127"/>
      <c r="N50" s="128"/>
      <c r="O50" s="49" t="s">
        <v>64</v>
      </c>
      <c r="P50" s="19"/>
      <c r="Q50" s="150"/>
      <c r="R50" s="151"/>
      <c r="S50" s="171"/>
      <c r="T50" s="172"/>
      <c r="U50" s="172"/>
      <c r="V50" s="172"/>
      <c r="W50" s="173"/>
      <c r="X50" s="144"/>
      <c r="Y50" s="159"/>
      <c r="Z50" s="159"/>
      <c r="AA50" s="145"/>
      <c r="AB50" s="121"/>
      <c r="AC50" s="122"/>
      <c r="AD50" s="122"/>
      <c r="AE50" s="122"/>
      <c r="AF50" s="177"/>
      <c r="AG50" s="178"/>
      <c r="AH50" s="179"/>
      <c r="AI50" s="50" t="s">
        <v>64</v>
      </c>
      <c r="AJ50" s="129"/>
      <c r="AK50" s="180"/>
      <c r="AL50" s="184"/>
      <c r="AM50" s="185"/>
      <c r="AN50" s="185"/>
      <c r="AO50" s="185"/>
      <c r="AP50" s="185"/>
      <c r="AQ50" s="185"/>
      <c r="AR50" s="185"/>
      <c r="AS50" s="185"/>
      <c r="AT50" s="185"/>
      <c r="AU50" s="185"/>
      <c r="AV50" s="185"/>
      <c r="AW50" s="185"/>
      <c r="AX50" s="185"/>
      <c r="AY50" s="186"/>
      <c r="AZ50" s="19"/>
      <c r="BA50" s="165"/>
      <c r="BB50" s="166"/>
      <c r="BC50" s="166"/>
      <c r="BD50" s="166"/>
      <c r="BE50" s="166"/>
      <c r="BF50" s="166"/>
      <c r="BG50" s="166"/>
      <c r="BH50" s="166"/>
      <c r="BI50" s="167"/>
    </row>
    <row r="51" spans="1:61" ht="5.25" customHeight="1" x14ac:dyDescent="0.2">
      <c r="A51" s="140" t="s">
        <v>81</v>
      </c>
      <c r="B51" s="141" t="s">
        <v>125</v>
      </c>
      <c r="C51" s="141"/>
      <c r="D51" s="141"/>
      <c r="E51" s="141"/>
      <c r="F51" s="141"/>
      <c r="G51" s="142">
        <v>5000</v>
      </c>
      <c r="H51" s="143"/>
      <c r="I51" s="146">
        <v>12</v>
      </c>
      <c r="J51" s="146"/>
      <c r="K51" s="147"/>
      <c r="L51" s="123" t="s">
        <v>127</v>
      </c>
      <c r="M51" s="124"/>
      <c r="N51" s="125"/>
      <c r="O51" s="3"/>
      <c r="P51" s="19"/>
      <c r="Q51" s="148" t="s">
        <v>94</v>
      </c>
      <c r="R51" s="149"/>
      <c r="S51" s="152"/>
      <c r="T51" s="153"/>
      <c r="U51" s="153"/>
      <c r="V51" s="153"/>
      <c r="W51" s="154"/>
      <c r="X51" s="142"/>
      <c r="Y51" s="158"/>
      <c r="Z51" s="158"/>
      <c r="AA51" s="143"/>
      <c r="AB51" s="119"/>
      <c r="AC51" s="120"/>
      <c r="AD51" s="120"/>
      <c r="AE51" s="120"/>
      <c r="AF51" s="123"/>
      <c r="AG51" s="124"/>
      <c r="AH51" s="125"/>
      <c r="AI51" s="18"/>
      <c r="AJ51" s="129"/>
      <c r="AK51" s="180"/>
      <c r="AL51" s="184" t="s">
        <v>129</v>
      </c>
      <c r="AM51" s="185"/>
      <c r="AN51" s="185"/>
      <c r="AO51" s="185"/>
      <c r="AP51" s="185"/>
      <c r="AQ51" s="185"/>
      <c r="AR51" s="185"/>
      <c r="AS51" s="185"/>
      <c r="AT51" s="185"/>
      <c r="AU51" s="185"/>
      <c r="AV51" s="185"/>
      <c r="AW51" s="185"/>
      <c r="AX51" s="185"/>
      <c r="AY51" s="186"/>
      <c r="AZ51" s="19"/>
      <c r="BA51" s="134" t="s">
        <v>130</v>
      </c>
      <c r="BB51" s="135"/>
      <c r="BC51" s="135"/>
      <c r="BD51" s="135"/>
      <c r="BE51" s="135"/>
      <c r="BF51" s="135"/>
      <c r="BG51" s="135"/>
      <c r="BH51" s="135"/>
      <c r="BI51" s="136"/>
    </row>
    <row r="52" spans="1:61" ht="12" customHeight="1" x14ac:dyDescent="0.15">
      <c r="A52" s="140"/>
      <c r="B52" s="141"/>
      <c r="C52" s="141"/>
      <c r="D52" s="141"/>
      <c r="E52" s="141"/>
      <c r="F52" s="141"/>
      <c r="G52" s="144"/>
      <c r="H52" s="145"/>
      <c r="I52" s="146"/>
      <c r="J52" s="146"/>
      <c r="K52" s="147"/>
      <c r="L52" s="126"/>
      <c r="M52" s="127"/>
      <c r="N52" s="128"/>
      <c r="O52" s="51" t="s">
        <v>64</v>
      </c>
      <c r="P52" s="19"/>
      <c r="Q52" s="150"/>
      <c r="R52" s="151"/>
      <c r="S52" s="155"/>
      <c r="T52" s="156"/>
      <c r="U52" s="156"/>
      <c r="V52" s="156"/>
      <c r="W52" s="157"/>
      <c r="X52" s="144"/>
      <c r="Y52" s="159"/>
      <c r="Z52" s="159"/>
      <c r="AA52" s="145"/>
      <c r="AB52" s="121"/>
      <c r="AC52" s="122"/>
      <c r="AD52" s="122"/>
      <c r="AE52" s="122"/>
      <c r="AF52" s="126"/>
      <c r="AG52" s="127"/>
      <c r="AH52" s="128"/>
      <c r="AI52" s="50" t="s">
        <v>64</v>
      </c>
      <c r="AJ52" s="129"/>
      <c r="AK52" s="180"/>
      <c r="AL52" s="137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9"/>
      <c r="AZ52" s="19"/>
      <c r="BA52" s="137"/>
      <c r="BB52" s="138"/>
      <c r="BC52" s="138"/>
      <c r="BD52" s="138"/>
      <c r="BE52" s="138"/>
      <c r="BF52" s="138"/>
      <c r="BG52" s="138"/>
      <c r="BH52" s="138"/>
      <c r="BI52" s="139"/>
    </row>
    <row r="53" spans="1:61" ht="4.5" customHeight="1" x14ac:dyDescent="0.2">
      <c r="A53" s="140" t="s">
        <v>82</v>
      </c>
      <c r="B53" s="141" t="s">
        <v>126</v>
      </c>
      <c r="C53" s="141"/>
      <c r="D53" s="141"/>
      <c r="E53" s="141"/>
      <c r="F53" s="141"/>
      <c r="G53" s="142"/>
      <c r="H53" s="143"/>
      <c r="I53" s="146"/>
      <c r="J53" s="146"/>
      <c r="K53" s="147"/>
      <c r="L53" s="123">
        <v>100</v>
      </c>
      <c r="M53" s="124"/>
      <c r="N53" s="125"/>
      <c r="O53" s="3"/>
      <c r="P53" s="19"/>
      <c r="Q53" s="148" t="s">
        <v>95</v>
      </c>
      <c r="R53" s="149"/>
      <c r="S53" s="152"/>
      <c r="T53" s="153"/>
      <c r="U53" s="153"/>
      <c r="V53" s="153"/>
      <c r="W53" s="154"/>
      <c r="X53" s="142"/>
      <c r="Y53" s="158"/>
      <c r="Z53" s="158"/>
      <c r="AA53" s="143"/>
      <c r="AB53" s="119"/>
      <c r="AC53" s="120"/>
      <c r="AD53" s="120"/>
      <c r="AE53" s="120"/>
      <c r="AF53" s="123"/>
      <c r="AG53" s="124"/>
      <c r="AH53" s="125"/>
      <c r="AI53" s="18"/>
      <c r="AJ53" s="129"/>
      <c r="AL53" s="19"/>
      <c r="AM53" s="19"/>
      <c r="AN53" s="130" t="s">
        <v>71</v>
      </c>
      <c r="AO53" s="131"/>
      <c r="AP53" s="160">
        <v>3</v>
      </c>
      <c r="AQ53" s="161"/>
      <c r="AR53" s="116" t="s">
        <v>35</v>
      </c>
      <c r="AS53" s="115">
        <v>4</v>
      </c>
      <c r="AT53" s="115"/>
      <c r="AU53" s="115"/>
      <c r="AV53" s="116" t="s">
        <v>74</v>
      </c>
      <c r="AW53" s="115">
        <v>4</v>
      </c>
      <c r="AX53" s="115"/>
      <c r="AY53" s="115"/>
      <c r="AZ53" s="132" t="s">
        <v>75</v>
      </c>
      <c r="BA53" s="19"/>
      <c r="BB53" s="19"/>
      <c r="BC53" s="19"/>
      <c r="BD53" s="19"/>
      <c r="BE53" s="19"/>
      <c r="BF53" s="19"/>
      <c r="BG53" s="19"/>
      <c r="BH53" s="19"/>
      <c r="BI53" s="19"/>
    </row>
    <row r="54" spans="1:61" ht="12" customHeight="1" x14ac:dyDescent="0.15">
      <c r="A54" s="140"/>
      <c r="B54" s="141"/>
      <c r="C54" s="141"/>
      <c r="D54" s="141"/>
      <c r="E54" s="141"/>
      <c r="F54" s="141"/>
      <c r="G54" s="144"/>
      <c r="H54" s="145"/>
      <c r="I54" s="146"/>
      <c r="J54" s="146"/>
      <c r="K54" s="147"/>
      <c r="L54" s="126"/>
      <c r="M54" s="127"/>
      <c r="N54" s="128"/>
      <c r="O54" s="51" t="s">
        <v>64</v>
      </c>
      <c r="P54" s="19"/>
      <c r="Q54" s="150"/>
      <c r="R54" s="151"/>
      <c r="S54" s="155"/>
      <c r="T54" s="156"/>
      <c r="U54" s="156"/>
      <c r="V54" s="156"/>
      <c r="W54" s="157"/>
      <c r="X54" s="144"/>
      <c r="Y54" s="159"/>
      <c r="Z54" s="159"/>
      <c r="AA54" s="145"/>
      <c r="AB54" s="121"/>
      <c r="AC54" s="122"/>
      <c r="AD54" s="122"/>
      <c r="AE54" s="122"/>
      <c r="AF54" s="126"/>
      <c r="AG54" s="127"/>
      <c r="AH54" s="128"/>
      <c r="AI54" s="49" t="s">
        <v>8</v>
      </c>
      <c r="AJ54" s="129"/>
      <c r="AK54" s="13" t="s">
        <v>24</v>
      </c>
      <c r="AL54" s="93"/>
      <c r="AM54" s="93"/>
      <c r="AN54" s="132"/>
      <c r="AO54" s="133"/>
      <c r="AP54" s="162"/>
      <c r="AQ54" s="163"/>
      <c r="AR54" s="116"/>
      <c r="AS54" s="115"/>
      <c r="AT54" s="115"/>
      <c r="AU54" s="115"/>
      <c r="AV54" s="116"/>
      <c r="AW54" s="115"/>
      <c r="AX54" s="115"/>
      <c r="AY54" s="115"/>
      <c r="AZ54" s="132"/>
      <c r="BA54" s="19"/>
      <c r="BB54" s="19"/>
      <c r="BC54" s="19"/>
      <c r="BD54" s="19"/>
      <c r="BE54" s="19"/>
      <c r="BF54" s="19"/>
      <c r="BG54" s="19"/>
      <c r="BH54" s="19"/>
      <c r="BI54" s="19"/>
    </row>
    <row r="55" spans="1:61" ht="4.5" customHeight="1" x14ac:dyDescent="0.2">
      <c r="AK55" s="13"/>
    </row>
    <row r="56" spans="1:61" s="10" customFormat="1" ht="9.6" x14ac:dyDescent="0.2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"/>
      <c r="AK56" s="13"/>
    </row>
    <row r="57" spans="1:61" s="10" customFormat="1" ht="4.5" customHeight="1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"/>
      <c r="AE57" s="11"/>
      <c r="AF57" s="11"/>
      <c r="AG57" s="11"/>
      <c r="AH57" s="11"/>
      <c r="AI57" s="11"/>
      <c r="AJ57" s="118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</row>
    <row r="58" spans="1:61" s="10" customFormat="1" ht="6.75" customHeight="1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"/>
      <c r="AE58" s="14"/>
      <c r="AF58" s="14"/>
      <c r="AG58" s="14"/>
      <c r="AH58" s="14"/>
      <c r="AI58" s="14"/>
      <c r="AJ58" s="118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</row>
    <row r="59" spans="1:61" s="10" customFormat="1" ht="4.5" customHeight="1" x14ac:dyDescent="0.2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"/>
      <c r="Y59" s="14"/>
      <c r="Z59" s="14"/>
      <c r="AA59" s="14"/>
      <c r="AB59" s="14"/>
      <c r="AC59" s="14"/>
      <c r="AD59" s="14"/>
      <c r="AE59" s="14"/>
      <c r="AF59" s="14"/>
      <c r="AG59" s="14"/>
    </row>
    <row r="60" spans="1:61" s="10" customFormat="1" ht="6.75" customHeight="1" x14ac:dyDescent="0.2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6"/>
      <c r="Y60" s="14"/>
      <c r="Z60" s="14"/>
      <c r="AA60" s="14"/>
      <c r="AB60" s="14"/>
      <c r="AC60" s="14"/>
      <c r="AD60" s="14"/>
      <c r="AE60" s="14"/>
      <c r="AF60" s="14"/>
      <c r="AG60" s="14"/>
    </row>
    <row r="61" spans="1:61" s="10" customFormat="1" ht="4.5" customHeight="1" x14ac:dyDescent="0.2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6"/>
      <c r="Y61" s="14"/>
      <c r="Z61" s="14"/>
      <c r="AA61" s="14"/>
      <c r="AB61" s="14"/>
      <c r="AC61" s="14"/>
      <c r="AD61" s="14"/>
      <c r="AE61" s="14"/>
      <c r="AF61" s="14"/>
      <c r="AG61" s="14"/>
    </row>
    <row r="62" spans="1:61" s="10" customFormat="1" ht="6.75" customHeight="1" x14ac:dyDescent="0.2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"/>
      <c r="Y62" s="14"/>
      <c r="Z62" s="14"/>
      <c r="AA62" s="14"/>
      <c r="AB62" s="14"/>
      <c r="AC62" s="14"/>
      <c r="AD62" s="14"/>
      <c r="AE62" s="14"/>
      <c r="AF62" s="14"/>
      <c r="AG62" s="14"/>
    </row>
    <row r="63" spans="1:61" x14ac:dyDescent="0.2">
      <c r="AF63" s="1" t="s">
        <v>65</v>
      </c>
      <c r="AI63" s="15"/>
      <c r="AK63" s="96"/>
    </row>
  </sheetData>
  <sheetProtection algorithmName="SHA-512" hashValue="K/NUuxI3fXpvaZR3gmrcHkOVPHP4NT5IwnyQQo5klr0i4GPhSKaobZyK2+w1QwTwseOlY+HE8bUShUMeSOFkeA==" saltValue="pG07dUY3K1CyWo0UtuT0Ng==" spinCount="100000" sheet="1" objects="1" scenarios="1" selectLockedCells="1" selectUnlockedCells="1"/>
  <mergeCells count="374">
    <mergeCell ref="A1:D1"/>
    <mergeCell ref="AY1:BI1"/>
    <mergeCell ref="A3:C6"/>
    <mergeCell ref="D3:D4"/>
    <mergeCell ref="E3:E4"/>
    <mergeCell ref="F3:F4"/>
    <mergeCell ref="G3:J4"/>
    <mergeCell ref="T3:V4"/>
    <mergeCell ref="D5:R5"/>
    <mergeCell ref="W5:Z5"/>
    <mergeCell ref="D6:R6"/>
    <mergeCell ref="X6:Z6"/>
    <mergeCell ref="AA6:AC6"/>
    <mergeCell ref="AE6:AF6"/>
    <mergeCell ref="AN6:AX6"/>
    <mergeCell ref="AY6:BI6"/>
    <mergeCell ref="AA5:AC5"/>
    <mergeCell ref="AE5:AF5"/>
    <mergeCell ref="AL5:AM5"/>
    <mergeCell ref="AN5:AT5"/>
    <mergeCell ref="AU5:AX5"/>
    <mergeCell ref="AY5:BI5"/>
    <mergeCell ref="AY10:AZ11"/>
    <mergeCell ref="BA10:BI11"/>
    <mergeCell ref="AK7:AM9"/>
    <mergeCell ref="AN7:AX7"/>
    <mergeCell ref="AY7:BI7"/>
    <mergeCell ref="A8:C10"/>
    <mergeCell ref="D8:R10"/>
    <mergeCell ref="T8:X9"/>
    <mergeCell ref="AY8:AZ9"/>
    <mergeCell ref="BA8:BI9"/>
    <mergeCell ref="T10:U11"/>
    <mergeCell ref="V10:V11"/>
    <mergeCell ref="A12:C13"/>
    <mergeCell ref="D12:R13"/>
    <mergeCell ref="T12:U12"/>
    <mergeCell ref="W12:Z12"/>
    <mergeCell ref="AB12:AC12"/>
    <mergeCell ref="AK12:AM12"/>
    <mergeCell ref="W10:Z11"/>
    <mergeCell ref="AA10:AA11"/>
    <mergeCell ref="AB10:AC11"/>
    <mergeCell ref="AK10:AM11"/>
    <mergeCell ref="AY12:BI13"/>
    <mergeCell ref="T13:V14"/>
    <mergeCell ref="W13:AF14"/>
    <mergeCell ref="P14:Q14"/>
    <mergeCell ref="AK14:AM14"/>
    <mergeCell ref="AZ14:BB15"/>
    <mergeCell ref="BC14:BE15"/>
    <mergeCell ref="BF14:BH15"/>
    <mergeCell ref="BI14:BI15"/>
    <mergeCell ref="F15:H15"/>
    <mergeCell ref="I15:R15"/>
    <mergeCell ref="A17:C17"/>
    <mergeCell ref="D17:AG17"/>
    <mergeCell ref="AI17:BA17"/>
    <mergeCell ref="D18:G18"/>
    <mergeCell ref="H18:Q18"/>
    <mergeCell ref="R18:W18"/>
    <mergeCell ref="X18:AG18"/>
    <mergeCell ref="AI18:AK18"/>
    <mergeCell ref="AL18:AQ18"/>
    <mergeCell ref="AR18:BA18"/>
    <mergeCell ref="D19:G19"/>
    <mergeCell ref="H19:Q19"/>
    <mergeCell ref="R19:W19"/>
    <mergeCell ref="X19:AG19"/>
    <mergeCell ref="AI19:AK19"/>
    <mergeCell ref="AL19:AQ19"/>
    <mergeCell ref="AR19:BA19"/>
    <mergeCell ref="X20:Z20"/>
    <mergeCell ref="AA20:AG20"/>
    <mergeCell ref="AJ20:AK20"/>
    <mergeCell ref="AM20:AQ20"/>
    <mergeCell ref="AR20:AT20"/>
    <mergeCell ref="AU20:BA20"/>
    <mergeCell ref="A20:C21"/>
    <mergeCell ref="E20:G20"/>
    <mergeCell ref="H20:I20"/>
    <mergeCell ref="J20:Q20"/>
    <mergeCell ref="R20:S20"/>
    <mergeCell ref="T20:W20"/>
    <mergeCell ref="E21:G21"/>
    <mergeCell ref="H21:I21"/>
    <mergeCell ref="J21:Q21"/>
    <mergeCell ref="R21:S21"/>
    <mergeCell ref="AU21:BA21"/>
    <mergeCell ref="E22:G22"/>
    <mergeCell ref="H22:I22"/>
    <mergeCell ref="J22:Q22"/>
    <mergeCell ref="R22:S22"/>
    <mergeCell ref="T22:W22"/>
    <mergeCell ref="X22:Z22"/>
    <mergeCell ref="AA22:AG22"/>
    <mergeCell ref="AJ22:AK22"/>
    <mergeCell ref="AM22:AQ22"/>
    <mergeCell ref="T21:W21"/>
    <mergeCell ref="X21:Z21"/>
    <mergeCell ref="AA21:AG21"/>
    <mergeCell ref="AJ21:AK21"/>
    <mergeCell ref="AM21:AQ21"/>
    <mergeCell ref="AR21:AT21"/>
    <mergeCell ref="AR22:AT22"/>
    <mergeCell ref="AU22:BA22"/>
    <mergeCell ref="AR23:AT23"/>
    <mergeCell ref="AU23:BA23"/>
    <mergeCell ref="E24:G24"/>
    <mergeCell ref="H24:I24"/>
    <mergeCell ref="J24:Q24"/>
    <mergeCell ref="R24:S24"/>
    <mergeCell ref="T24:W24"/>
    <mergeCell ref="X24:Z24"/>
    <mergeCell ref="AA24:AG24"/>
    <mergeCell ref="E23:G23"/>
    <mergeCell ref="H23:I23"/>
    <mergeCell ref="J23:Q23"/>
    <mergeCell ref="R23:S23"/>
    <mergeCell ref="T23:W23"/>
    <mergeCell ref="X23:Z23"/>
    <mergeCell ref="AA23:AG23"/>
    <mergeCell ref="AJ23:AK23"/>
    <mergeCell ref="AM23:AQ23"/>
    <mergeCell ref="E26:G26"/>
    <mergeCell ref="H26:I26"/>
    <mergeCell ref="J26:Q26"/>
    <mergeCell ref="R26:S26"/>
    <mergeCell ref="T26:W26"/>
    <mergeCell ref="AJ24:AK24"/>
    <mergeCell ref="AM24:AQ24"/>
    <mergeCell ref="AR24:AT24"/>
    <mergeCell ref="AU24:BA24"/>
    <mergeCell ref="E25:G25"/>
    <mergeCell ref="H25:I25"/>
    <mergeCell ref="J25:Q25"/>
    <mergeCell ref="R25:S25"/>
    <mergeCell ref="T25:W25"/>
    <mergeCell ref="X25:Z25"/>
    <mergeCell ref="X26:Z26"/>
    <mergeCell ref="AA26:AG26"/>
    <mergeCell ref="AJ26:AK26"/>
    <mergeCell ref="AM26:AQ26"/>
    <mergeCell ref="AR26:AT26"/>
    <mergeCell ref="AU26:BA26"/>
    <mergeCell ref="AA25:AG25"/>
    <mergeCell ref="AJ25:AK25"/>
    <mergeCell ref="AM25:AQ25"/>
    <mergeCell ref="AR25:AT25"/>
    <mergeCell ref="AU25:BA25"/>
    <mergeCell ref="E28:G28"/>
    <mergeCell ref="H28:I28"/>
    <mergeCell ref="J28:Q28"/>
    <mergeCell ref="R28:S28"/>
    <mergeCell ref="T28:W28"/>
    <mergeCell ref="E27:G27"/>
    <mergeCell ref="H27:I27"/>
    <mergeCell ref="J27:Q27"/>
    <mergeCell ref="R27:S27"/>
    <mergeCell ref="T27:W27"/>
    <mergeCell ref="X28:Z28"/>
    <mergeCell ref="AA28:AG28"/>
    <mergeCell ref="AJ28:AK28"/>
    <mergeCell ref="AM28:AQ28"/>
    <mergeCell ref="AR28:AT28"/>
    <mergeCell ref="AU28:BA28"/>
    <mergeCell ref="AA27:AG27"/>
    <mergeCell ref="AJ27:AK27"/>
    <mergeCell ref="AM27:AQ27"/>
    <mergeCell ref="AR27:AT27"/>
    <mergeCell ref="AU27:BA27"/>
    <mergeCell ref="X27:Z27"/>
    <mergeCell ref="E30:G30"/>
    <mergeCell ref="H30:I30"/>
    <mergeCell ref="J30:Q30"/>
    <mergeCell ref="R30:S30"/>
    <mergeCell ref="T30:W30"/>
    <mergeCell ref="E29:G29"/>
    <mergeCell ref="H29:I29"/>
    <mergeCell ref="J29:Q29"/>
    <mergeCell ref="R29:S29"/>
    <mergeCell ref="T29:W29"/>
    <mergeCell ref="X30:Z30"/>
    <mergeCell ref="AA30:AG30"/>
    <mergeCell ref="AJ30:AK30"/>
    <mergeCell ref="AM30:AQ30"/>
    <mergeCell ref="AR30:AT30"/>
    <mergeCell ref="AU30:BA30"/>
    <mergeCell ref="AA29:AG29"/>
    <mergeCell ref="AJ29:AK29"/>
    <mergeCell ref="AM29:AQ29"/>
    <mergeCell ref="AR29:AT29"/>
    <mergeCell ref="AU29:BA29"/>
    <mergeCell ref="X29:Z29"/>
    <mergeCell ref="E32:G32"/>
    <mergeCell ref="H32:I32"/>
    <mergeCell ref="J32:Q32"/>
    <mergeCell ref="R32:S32"/>
    <mergeCell ref="T32:W32"/>
    <mergeCell ref="E31:G31"/>
    <mergeCell ref="H31:I31"/>
    <mergeCell ref="J31:Q31"/>
    <mergeCell ref="R31:S31"/>
    <mergeCell ref="T31:W31"/>
    <mergeCell ref="X32:Z32"/>
    <mergeCell ref="AA32:AG32"/>
    <mergeCell ref="AJ32:AK32"/>
    <mergeCell ref="AM32:AQ32"/>
    <mergeCell ref="AR32:AT32"/>
    <mergeCell ref="AU32:BA32"/>
    <mergeCell ref="AA31:AG31"/>
    <mergeCell ref="AJ31:AK31"/>
    <mergeCell ref="AM31:AQ31"/>
    <mergeCell ref="AR31:AT31"/>
    <mergeCell ref="AU31:BA31"/>
    <mergeCell ref="X31:Z31"/>
    <mergeCell ref="E34:G34"/>
    <mergeCell ref="H34:I34"/>
    <mergeCell ref="J34:Q34"/>
    <mergeCell ref="R34:S34"/>
    <mergeCell ref="T34:W34"/>
    <mergeCell ref="E33:G33"/>
    <mergeCell ref="H33:I33"/>
    <mergeCell ref="J33:Q33"/>
    <mergeCell ref="R33:S33"/>
    <mergeCell ref="T33:W33"/>
    <mergeCell ref="X34:Z34"/>
    <mergeCell ref="AA34:AG34"/>
    <mergeCell ref="AJ34:AK34"/>
    <mergeCell ref="AM34:AQ34"/>
    <mergeCell ref="AR34:AT34"/>
    <mergeCell ref="AU34:BA34"/>
    <mergeCell ref="AA33:AG33"/>
    <mergeCell ref="AJ33:AK33"/>
    <mergeCell ref="AM33:AQ33"/>
    <mergeCell ref="AR33:AT33"/>
    <mergeCell ref="AU33:BA33"/>
    <mergeCell ref="X33:Z33"/>
    <mergeCell ref="E36:G36"/>
    <mergeCell ref="H36:I36"/>
    <mergeCell ref="J36:Q36"/>
    <mergeCell ref="R36:S36"/>
    <mergeCell ref="T36:W36"/>
    <mergeCell ref="E35:G35"/>
    <mergeCell ref="H35:I35"/>
    <mergeCell ref="J35:Q35"/>
    <mergeCell ref="R35:S35"/>
    <mergeCell ref="T35:W35"/>
    <mergeCell ref="X36:Z36"/>
    <mergeCell ref="AA36:AG36"/>
    <mergeCell ref="AJ36:AK36"/>
    <mergeCell ref="AM36:AQ36"/>
    <mergeCell ref="AR36:AT36"/>
    <mergeCell ref="AU36:BA36"/>
    <mergeCell ref="AA35:AG35"/>
    <mergeCell ref="AJ35:AK35"/>
    <mergeCell ref="AM35:AQ35"/>
    <mergeCell ref="AR35:AT35"/>
    <mergeCell ref="AU35:BA35"/>
    <mergeCell ref="X35:Z35"/>
    <mergeCell ref="T37:W40"/>
    <mergeCell ref="X37:Z38"/>
    <mergeCell ref="AA37:AA38"/>
    <mergeCell ref="AB37:AF38"/>
    <mergeCell ref="AG37:AG38"/>
    <mergeCell ref="AI37:AI40"/>
    <mergeCell ref="X40:Z40"/>
    <mergeCell ref="A37:C40"/>
    <mergeCell ref="D37:D40"/>
    <mergeCell ref="E37:G40"/>
    <mergeCell ref="H37:I40"/>
    <mergeCell ref="J37:Q40"/>
    <mergeCell ref="R37:S40"/>
    <mergeCell ref="BA37:BA38"/>
    <mergeCell ref="AA39:AA40"/>
    <mergeCell ref="AB39:AF40"/>
    <mergeCell ref="AG39:AG40"/>
    <mergeCell ref="AU39:AU40"/>
    <mergeCell ref="AV39:AZ40"/>
    <mergeCell ref="BA39:BA40"/>
    <mergeCell ref="AR40:AT40"/>
    <mergeCell ref="AJ37:AK40"/>
    <mergeCell ref="AL37:AL40"/>
    <mergeCell ref="AM37:AQ40"/>
    <mergeCell ref="AR37:AT38"/>
    <mergeCell ref="AU37:AU38"/>
    <mergeCell ref="AV37:AZ38"/>
    <mergeCell ref="AU43:AZ43"/>
    <mergeCell ref="X44:Z45"/>
    <mergeCell ref="AR44:AT45"/>
    <mergeCell ref="A47:A48"/>
    <mergeCell ref="B47:F48"/>
    <mergeCell ref="G47:H47"/>
    <mergeCell ref="I47:K48"/>
    <mergeCell ref="L47:O47"/>
    <mergeCell ref="Q47:R48"/>
    <mergeCell ref="S47:W48"/>
    <mergeCell ref="A42:C45"/>
    <mergeCell ref="D42:W45"/>
    <mergeCell ref="AI42:AQ45"/>
    <mergeCell ref="X43:Z43"/>
    <mergeCell ref="AA43:AF43"/>
    <mergeCell ref="AR43:AT43"/>
    <mergeCell ref="Q49:R50"/>
    <mergeCell ref="AR47:AS48"/>
    <mergeCell ref="AT47:AU48"/>
    <mergeCell ref="AV47:AY47"/>
    <mergeCell ref="G48:H48"/>
    <mergeCell ref="L48:O48"/>
    <mergeCell ref="X48:AA48"/>
    <mergeCell ref="AF48:AI48"/>
    <mergeCell ref="AP48:AQ48"/>
    <mergeCell ref="AV48:AY48"/>
    <mergeCell ref="X47:AA47"/>
    <mergeCell ref="AB47:AE48"/>
    <mergeCell ref="AF47:AI47"/>
    <mergeCell ref="AJ47:AJ48"/>
    <mergeCell ref="AK47:AM48"/>
    <mergeCell ref="AN47:AO48"/>
    <mergeCell ref="AL49:AY50"/>
    <mergeCell ref="BA49:BI50"/>
    <mergeCell ref="A51:A52"/>
    <mergeCell ref="B51:F52"/>
    <mergeCell ref="G51:H52"/>
    <mergeCell ref="I51:K52"/>
    <mergeCell ref="L51:N52"/>
    <mergeCell ref="Q51:R52"/>
    <mergeCell ref="S51:W52"/>
    <mergeCell ref="X51:AA52"/>
    <mergeCell ref="S49:W50"/>
    <mergeCell ref="X49:AA50"/>
    <mergeCell ref="AB49:AE50"/>
    <mergeCell ref="AF49:AH50"/>
    <mergeCell ref="AJ49:AJ50"/>
    <mergeCell ref="AK49:AK52"/>
    <mergeCell ref="AB51:AE52"/>
    <mergeCell ref="AF51:AH52"/>
    <mergeCell ref="AJ51:AJ52"/>
    <mergeCell ref="A49:A50"/>
    <mergeCell ref="B49:F50"/>
    <mergeCell ref="G49:H50"/>
    <mergeCell ref="I49:K50"/>
    <mergeCell ref="L49:N50"/>
    <mergeCell ref="AL51:AY52"/>
    <mergeCell ref="BA51:BI52"/>
    <mergeCell ref="A53:A54"/>
    <mergeCell ref="B53:F54"/>
    <mergeCell ref="G53:H54"/>
    <mergeCell ref="I53:K54"/>
    <mergeCell ref="L53:N54"/>
    <mergeCell ref="Q53:R54"/>
    <mergeCell ref="S53:W54"/>
    <mergeCell ref="X53:AA54"/>
    <mergeCell ref="AZ53:AZ54"/>
    <mergeCell ref="AP53:AQ54"/>
    <mergeCell ref="AR53:AR54"/>
    <mergeCell ref="A59:E60"/>
    <mergeCell ref="F59:K60"/>
    <mergeCell ref="L59:T60"/>
    <mergeCell ref="A61:E62"/>
    <mergeCell ref="F61:K62"/>
    <mergeCell ref="L61:T62"/>
    <mergeCell ref="AS53:AU54"/>
    <mergeCell ref="AV53:AV54"/>
    <mergeCell ref="AW53:AY54"/>
    <mergeCell ref="A56:T56"/>
    <mergeCell ref="A57:E58"/>
    <mergeCell ref="F57:K58"/>
    <mergeCell ref="L57:T58"/>
    <mergeCell ref="AJ57:AJ58"/>
    <mergeCell ref="AB53:AE54"/>
    <mergeCell ref="AF53:AH54"/>
    <mergeCell ref="AJ53:AJ54"/>
    <mergeCell ref="AN53:AO54"/>
  </mergeCells>
  <phoneticPr fontId="3"/>
  <conditionalFormatting sqref="AK12:AM12">
    <cfRule type="containsText" dxfId="13" priority="7" operator="containsText" text="①．一括納付">
      <formula>NOT(ISERROR(SEARCH("①．一括納付",AK12)))</formula>
    </cfRule>
  </conditionalFormatting>
  <conditionalFormatting sqref="AK14:AM14">
    <cfRule type="containsText" dxfId="12" priority="6" operator="containsText" text="②．分納(３回)">
      <formula>NOT(ISERROR(SEARCH("②．分納(３回)",AK14)))</formula>
    </cfRule>
  </conditionalFormatting>
  <conditionalFormatting sqref="AN6:AX6">
    <cfRule type="containsText" dxfId="11" priority="5" operator="containsText" text="①．該当する">
      <formula>NOT(ISERROR(SEARCH("①．該当する",AN6)))</formula>
    </cfRule>
  </conditionalFormatting>
  <conditionalFormatting sqref="AN7:AX7">
    <cfRule type="containsText" dxfId="10" priority="4" operator="containsText" text="②．該当しない">
      <formula>NOT(ISERROR(SEARCH("②．該当しない",AN7)))</formula>
    </cfRule>
  </conditionalFormatting>
  <conditionalFormatting sqref="AY6:BI6">
    <cfRule type="containsText" dxfId="9" priority="3" operator="containsText" text="①．前年度と同額">
      <formula>NOT(ISERROR(SEARCH("①．前年度と同額",AY6)))</formula>
    </cfRule>
  </conditionalFormatting>
  <conditionalFormatting sqref="AY7:BI7">
    <cfRule type="containsText" dxfId="8" priority="2" operator="containsText" text="②．前年度と変わる">
      <formula>NOT(ISERROR(SEARCH("②．前年度と変わる",AY7)))</formula>
    </cfRule>
  </conditionalFormatting>
  <conditionalFormatting sqref="AY12:BI13">
    <cfRule type="containsText" dxfId="7" priority="1" operator="containsText" text="③．委託解除年月日">
      <formula>NOT(ISERROR(SEARCH("③．委託解除年月日",AY12)))</formula>
    </cfRule>
  </conditionalFormatting>
  <dataValidations count="7">
    <dataValidation type="list" allowBlank="1" showInputMessage="1" showErrorMessage="1" sqref="AY12:BI13" xr:uid="{67DA5A15-5FF0-463D-9185-A7B212C8AA5D}">
      <formula1>"３．委託解除年月日,③．委託解除年月日"</formula1>
    </dataValidation>
    <dataValidation type="list" allowBlank="1" showInputMessage="1" showErrorMessage="1" sqref="AY7:BI7" xr:uid="{D63B0F56-439D-4530-9A9A-21FFFD403882}">
      <formula1>"２．前年度と変わる,②．前年度と変わる"</formula1>
    </dataValidation>
    <dataValidation type="list" allowBlank="1" showInputMessage="1" showErrorMessage="1" sqref="AY6:BI6" xr:uid="{A927D982-E9D6-4948-8886-C2DA621DBFDA}">
      <formula1>"１．前年度と同額,①．前年度と同額"</formula1>
    </dataValidation>
    <dataValidation type="list" allowBlank="1" showInputMessage="1" showErrorMessage="1" sqref="AN7:AX7" xr:uid="{F354E19D-932C-46A6-8187-8B4AF90BAAD5}">
      <formula1>"２．該当しない,②．該当しない"</formula1>
    </dataValidation>
    <dataValidation type="list" allowBlank="1" showInputMessage="1" showErrorMessage="1" sqref="AN6:AX6" xr:uid="{BF8D027B-8E35-489F-80CB-46E2616503F8}">
      <formula1>"１．該当する,①．該当する"</formula1>
    </dataValidation>
    <dataValidation type="list" allowBlank="1" showInputMessage="1" showErrorMessage="1" sqref="AK14:AM14" xr:uid="{7837B1E5-0926-4EC1-B860-FCAACDD286FE}">
      <formula1>"２．分納(３回),②．分納(３回)"</formula1>
    </dataValidation>
    <dataValidation type="list" allowBlank="1" showInputMessage="1" showErrorMessage="1" sqref="AK12:AM12" xr:uid="{D5E2F2A8-A190-461F-B66B-880D3C5446DC}">
      <formula1>"１．一括納付,①．一括納付"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BI63"/>
  <sheetViews>
    <sheetView showGridLines="0" showRowColHeaders="0" tabSelected="1" view="pageBreakPreview" zoomScale="112" zoomScaleNormal="160" zoomScaleSheetLayoutView="112" workbookViewId="0">
      <selection activeCell="E3" sqref="E3:E4"/>
    </sheetView>
  </sheetViews>
  <sheetFormatPr defaultColWidth="9" defaultRowHeight="13.2" x14ac:dyDescent="0.2"/>
  <cols>
    <col min="1" max="1" width="4" style="1" customWidth="1"/>
    <col min="2" max="2" width="2.6640625" style="1" customWidth="1"/>
    <col min="3" max="3" width="1.88671875" style="1" customWidth="1"/>
    <col min="4" max="4" width="4.44140625" style="1" customWidth="1"/>
    <col min="5" max="5" width="4.21875" style="1" customWidth="1"/>
    <col min="6" max="6" width="3.88671875" style="1" customWidth="1"/>
    <col min="7" max="7" width="3" style="1" customWidth="1"/>
    <col min="8" max="8" width="3.44140625" style="1" customWidth="1"/>
    <col min="9" max="9" width="1.109375" style="1" customWidth="1"/>
    <col min="10" max="10" width="1.88671875" style="1" customWidth="1"/>
    <col min="11" max="11" width="1.6640625" style="1" customWidth="1"/>
    <col min="12" max="14" width="1.77734375" style="1" customWidth="1"/>
    <col min="15" max="15" width="3.44140625" style="1" customWidth="1"/>
    <col min="16" max="17" width="1.33203125" style="1" customWidth="1"/>
    <col min="18" max="18" width="2" style="1" customWidth="1"/>
    <col min="19" max="19" width="1.88671875" style="1" customWidth="1"/>
    <col min="20" max="21" width="3.44140625" style="1" customWidth="1"/>
    <col min="22" max="22" width="3.33203125" style="1" customWidth="1"/>
    <col min="23" max="23" width="3.44140625" style="1" customWidth="1"/>
    <col min="24" max="27" width="1.6640625" style="1" customWidth="1"/>
    <col min="28" max="31" width="1.33203125" style="1" customWidth="1"/>
    <col min="32" max="34" width="1.6640625" style="1" customWidth="1"/>
    <col min="35" max="35" width="4.109375" style="1" customWidth="1"/>
    <col min="36" max="36" width="3.33203125" style="1" customWidth="1"/>
    <col min="37" max="37" width="9.88671875" style="1" customWidth="1"/>
    <col min="38" max="38" width="4" style="1" customWidth="1"/>
    <col min="39" max="39" width="5.33203125" style="1" customWidth="1"/>
    <col min="40" max="46" width="1.6640625" style="1" customWidth="1"/>
    <col min="47" max="47" width="1.44140625" style="1" customWidth="1"/>
    <col min="48" max="50" width="1.6640625" style="1" customWidth="1"/>
    <col min="51" max="51" width="1.88671875" style="1" customWidth="1"/>
    <col min="52" max="55" width="1.77734375" style="1" customWidth="1"/>
    <col min="56" max="59" width="1.44140625" style="1" customWidth="1"/>
    <col min="60" max="60" width="2.21875" style="1" customWidth="1"/>
    <col min="61" max="61" width="1.44140625" style="1" customWidth="1"/>
    <col min="62" max="16384" width="9" style="1"/>
  </cols>
  <sheetData>
    <row r="1" spans="1:61" ht="15.6" x14ac:dyDescent="0.2">
      <c r="A1" s="410" t="s">
        <v>109</v>
      </c>
      <c r="B1" s="410"/>
      <c r="C1" s="410"/>
      <c r="D1" s="410"/>
      <c r="F1" s="53"/>
      <c r="V1" s="9" t="s">
        <v>47</v>
      </c>
      <c r="AY1" s="411"/>
      <c r="AZ1" s="411"/>
      <c r="BA1" s="411"/>
      <c r="BB1" s="411"/>
      <c r="BC1" s="411"/>
      <c r="BD1" s="411"/>
      <c r="BE1" s="411"/>
      <c r="BF1" s="411"/>
      <c r="BG1" s="411"/>
      <c r="BH1" s="411"/>
      <c r="BI1" s="411"/>
    </row>
    <row r="2" spans="1:61" ht="3" customHeight="1" x14ac:dyDescent="0.2">
      <c r="A2" s="20"/>
      <c r="B2" s="54"/>
      <c r="C2" s="54"/>
      <c r="D2" s="45"/>
      <c r="E2" s="45"/>
      <c r="F2" s="5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56"/>
      <c r="BI2" s="109"/>
    </row>
    <row r="3" spans="1:61" ht="9.75" customHeight="1" x14ac:dyDescent="0.2">
      <c r="A3" s="374" t="s">
        <v>88</v>
      </c>
      <c r="B3" s="375"/>
      <c r="C3" s="375"/>
      <c r="D3" s="412" t="s">
        <v>27</v>
      </c>
      <c r="E3" s="413"/>
      <c r="F3" s="412" t="s">
        <v>28</v>
      </c>
      <c r="G3" s="414"/>
      <c r="H3" s="414"/>
      <c r="I3" s="414"/>
      <c r="J3" s="414"/>
      <c r="K3" s="110"/>
      <c r="L3" s="110"/>
      <c r="M3" s="110"/>
      <c r="N3" s="110"/>
      <c r="O3" s="110"/>
      <c r="P3" s="110"/>
      <c r="Q3" s="110"/>
      <c r="R3" s="59"/>
      <c r="T3" s="415" t="s">
        <v>14</v>
      </c>
      <c r="U3" s="415"/>
      <c r="V3" s="415"/>
      <c r="AL3" s="443" t="s">
        <v>133</v>
      </c>
      <c r="BB3" s="2"/>
      <c r="BC3" s="2"/>
      <c r="BD3" s="2"/>
      <c r="BE3" s="2"/>
      <c r="BF3" s="2"/>
      <c r="BG3" s="2"/>
      <c r="BH3" s="2"/>
      <c r="BI3" s="60"/>
    </row>
    <row r="4" spans="1:61" ht="3" customHeight="1" x14ac:dyDescent="0.2">
      <c r="A4" s="374"/>
      <c r="B4" s="375"/>
      <c r="C4" s="375"/>
      <c r="D4" s="412"/>
      <c r="E4" s="413"/>
      <c r="F4" s="412"/>
      <c r="G4" s="414"/>
      <c r="H4" s="414"/>
      <c r="I4" s="414"/>
      <c r="J4" s="414"/>
      <c r="K4" s="61"/>
      <c r="L4" s="61"/>
      <c r="M4" s="61"/>
      <c r="N4" s="61"/>
      <c r="O4" s="61"/>
      <c r="P4" s="61"/>
      <c r="Q4" s="61"/>
      <c r="R4" s="62"/>
      <c r="S4" s="2"/>
      <c r="T4" s="416"/>
      <c r="U4" s="416"/>
      <c r="V4" s="416"/>
      <c r="BI4" s="109"/>
    </row>
    <row r="5" spans="1:61" x14ac:dyDescent="0.2">
      <c r="A5" s="374"/>
      <c r="B5" s="375"/>
      <c r="C5" s="375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8"/>
      <c r="S5" s="2"/>
      <c r="T5" s="113" t="s">
        <v>15</v>
      </c>
      <c r="U5" s="113" t="s">
        <v>16</v>
      </c>
      <c r="V5" s="113" t="s">
        <v>17</v>
      </c>
      <c r="W5" s="419" t="s">
        <v>18</v>
      </c>
      <c r="X5" s="419"/>
      <c r="Y5" s="419"/>
      <c r="Z5" s="419"/>
      <c r="AA5" s="214" t="s">
        <v>49</v>
      </c>
      <c r="AB5" s="214"/>
      <c r="AC5" s="214"/>
      <c r="AE5" s="419" t="s">
        <v>19</v>
      </c>
      <c r="AF5" s="419"/>
      <c r="AK5" s="108" t="s">
        <v>40</v>
      </c>
      <c r="AL5" s="427"/>
      <c r="AM5" s="427"/>
      <c r="AN5" s="385" t="s">
        <v>42</v>
      </c>
      <c r="AO5" s="386"/>
      <c r="AP5" s="386"/>
      <c r="AQ5" s="386"/>
      <c r="AR5" s="386"/>
      <c r="AS5" s="386"/>
      <c r="AT5" s="387"/>
      <c r="AU5" s="427"/>
      <c r="AV5" s="427"/>
      <c r="AW5" s="427"/>
      <c r="AX5" s="427"/>
      <c r="AY5" s="385" t="s">
        <v>43</v>
      </c>
      <c r="AZ5" s="386"/>
      <c r="BA5" s="386"/>
      <c r="BB5" s="386"/>
      <c r="BC5" s="386"/>
      <c r="BD5" s="386"/>
      <c r="BE5" s="386"/>
      <c r="BF5" s="386"/>
      <c r="BG5" s="386"/>
      <c r="BH5" s="386"/>
      <c r="BI5" s="387"/>
    </row>
    <row r="6" spans="1:61" x14ac:dyDescent="0.2">
      <c r="A6" s="374"/>
      <c r="B6" s="375"/>
      <c r="C6" s="375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8"/>
      <c r="S6" s="2"/>
      <c r="T6" s="100" t="s">
        <v>83</v>
      </c>
      <c r="U6" s="100" t="s">
        <v>131</v>
      </c>
      <c r="V6" s="100" t="s">
        <v>81</v>
      </c>
      <c r="W6" s="101" t="s">
        <v>86</v>
      </c>
      <c r="X6" s="420"/>
      <c r="Y6" s="420"/>
      <c r="Z6" s="421"/>
      <c r="AA6" s="422"/>
      <c r="AB6" s="422"/>
      <c r="AC6" s="422"/>
      <c r="AE6" s="433"/>
      <c r="AF6" s="433"/>
      <c r="AK6" s="65"/>
      <c r="AL6" s="105"/>
      <c r="AM6" s="66"/>
      <c r="AN6" s="357" t="s">
        <v>105</v>
      </c>
      <c r="AO6" s="358"/>
      <c r="AP6" s="358"/>
      <c r="AQ6" s="358"/>
      <c r="AR6" s="358"/>
      <c r="AS6" s="358"/>
      <c r="AT6" s="358"/>
      <c r="AU6" s="358"/>
      <c r="AV6" s="358"/>
      <c r="AW6" s="358"/>
      <c r="AX6" s="359"/>
      <c r="AY6" s="357" t="s">
        <v>99</v>
      </c>
      <c r="AZ6" s="358"/>
      <c r="BA6" s="358"/>
      <c r="BB6" s="358"/>
      <c r="BC6" s="358"/>
      <c r="BD6" s="358"/>
      <c r="BE6" s="358"/>
      <c r="BF6" s="358"/>
      <c r="BG6" s="358"/>
      <c r="BH6" s="358"/>
      <c r="BI6" s="359"/>
    </row>
    <row r="7" spans="1:61" x14ac:dyDescent="0.2">
      <c r="A7" s="19"/>
      <c r="B7" s="21"/>
      <c r="C7" s="21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8"/>
      <c r="S7" s="69"/>
      <c r="T7" s="69"/>
      <c r="AK7" s="399"/>
      <c r="AL7" s="400"/>
      <c r="AM7" s="401"/>
      <c r="AN7" s="357" t="s">
        <v>106</v>
      </c>
      <c r="AO7" s="358"/>
      <c r="AP7" s="358"/>
      <c r="AQ7" s="358"/>
      <c r="AR7" s="358"/>
      <c r="AS7" s="358"/>
      <c r="AT7" s="358"/>
      <c r="AU7" s="358"/>
      <c r="AV7" s="358"/>
      <c r="AW7" s="358"/>
      <c r="AX7" s="359"/>
      <c r="AY7" s="357" t="s">
        <v>100</v>
      </c>
      <c r="AZ7" s="358"/>
      <c r="BA7" s="358"/>
      <c r="BB7" s="358"/>
      <c r="BC7" s="358"/>
      <c r="BD7" s="358"/>
      <c r="BE7" s="358"/>
      <c r="BF7" s="358"/>
      <c r="BG7" s="358"/>
      <c r="BH7" s="358"/>
      <c r="BI7" s="359"/>
    </row>
    <row r="8" spans="1:61" ht="6" customHeight="1" x14ac:dyDescent="0.2">
      <c r="A8" s="374" t="s">
        <v>48</v>
      </c>
      <c r="B8" s="375"/>
      <c r="C8" s="37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6"/>
      <c r="S8" s="2"/>
      <c r="T8" s="118" t="s">
        <v>20</v>
      </c>
      <c r="U8" s="118"/>
      <c r="V8" s="118"/>
      <c r="W8" s="118"/>
      <c r="X8" s="118"/>
      <c r="AK8" s="399"/>
      <c r="AL8" s="400"/>
      <c r="AM8" s="401"/>
      <c r="AN8" s="65"/>
      <c r="AO8" s="112"/>
      <c r="AP8" s="112"/>
      <c r="AQ8" s="112"/>
      <c r="AR8" s="112"/>
      <c r="AS8" s="112"/>
      <c r="AT8" s="112"/>
      <c r="AU8" s="105"/>
      <c r="AV8" s="105"/>
      <c r="AW8" s="105"/>
      <c r="AX8" s="66"/>
      <c r="AY8" s="391" t="s">
        <v>97</v>
      </c>
      <c r="AZ8" s="392"/>
      <c r="BA8" s="393"/>
      <c r="BB8" s="394"/>
      <c r="BC8" s="394"/>
      <c r="BD8" s="394"/>
      <c r="BE8" s="394"/>
      <c r="BF8" s="394"/>
      <c r="BG8" s="394"/>
      <c r="BH8" s="394"/>
      <c r="BI8" s="395"/>
    </row>
    <row r="9" spans="1:61" ht="8.25" customHeight="1" x14ac:dyDescent="0.2">
      <c r="A9" s="374"/>
      <c r="B9" s="375"/>
      <c r="C9" s="37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6"/>
      <c r="S9" s="2"/>
      <c r="T9" s="118"/>
      <c r="U9" s="118"/>
      <c r="V9" s="118"/>
      <c r="W9" s="118"/>
      <c r="X9" s="118"/>
      <c r="AJ9" s="70"/>
      <c r="AK9" s="402"/>
      <c r="AL9" s="403"/>
      <c r="AM9" s="404"/>
      <c r="AN9" s="71"/>
      <c r="AO9" s="72"/>
      <c r="AP9" s="72"/>
      <c r="AQ9" s="72"/>
      <c r="AR9" s="72"/>
      <c r="AS9" s="72"/>
      <c r="AT9" s="72"/>
      <c r="AU9" s="73"/>
      <c r="AV9" s="73"/>
      <c r="AW9" s="73"/>
      <c r="AX9" s="4"/>
      <c r="AY9" s="391"/>
      <c r="AZ9" s="392"/>
      <c r="BA9" s="396"/>
      <c r="BB9" s="397"/>
      <c r="BC9" s="397"/>
      <c r="BD9" s="397"/>
      <c r="BE9" s="397"/>
      <c r="BF9" s="397"/>
      <c r="BG9" s="397"/>
      <c r="BH9" s="397"/>
      <c r="BI9" s="398"/>
    </row>
    <row r="10" spans="1:61" ht="6" customHeight="1" x14ac:dyDescent="0.2">
      <c r="A10" s="374"/>
      <c r="B10" s="375"/>
      <c r="C10" s="375"/>
      <c r="D10" s="425"/>
      <c r="E10" s="425"/>
      <c r="F10" s="425"/>
      <c r="G10" s="425"/>
      <c r="H10" s="425"/>
      <c r="I10" s="425"/>
      <c r="J10" s="425"/>
      <c r="K10" s="425"/>
      <c r="L10" s="425"/>
      <c r="M10" s="425"/>
      <c r="N10" s="425"/>
      <c r="O10" s="425"/>
      <c r="P10" s="425"/>
      <c r="Q10" s="425"/>
      <c r="R10" s="426"/>
      <c r="S10" s="2"/>
      <c r="T10" s="378"/>
      <c r="U10" s="407"/>
      <c r="V10" s="384" t="s">
        <v>50</v>
      </c>
      <c r="W10" s="378"/>
      <c r="X10" s="379"/>
      <c r="Y10" s="379"/>
      <c r="Z10" s="380"/>
      <c r="AA10" s="384" t="s">
        <v>50</v>
      </c>
      <c r="AB10" s="378"/>
      <c r="AC10" s="380"/>
      <c r="AJ10" s="70"/>
      <c r="AK10" s="385" t="s">
        <v>41</v>
      </c>
      <c r="AL10" s="386"/>
      <c r="AM10" s="387"/>
      <c r="AN10" s="105"/>
      <c r="AO10" s="112"/>
      <c r="AP10" s="105"/>
      <c r="AQ10" s="105"/>
      <c r="AR10" s="105"/>
      <c r="AS10" s="105"/>
      <c r="AT10" s="105"/>
      <c r="AU10" s="105"/>
      <c r="AV10" s="105"/>
      <c r="AW10" s="105"/>
      <c r="AX10" s="74"/>
      <c r="AY10" s="391" t="s">
        <v>98</v>
      </c>
      <c r="AZ10" s="392"/>
      <c r="BA10" s="393"/>
      <c r="BB10" s="394"/>
      <c r="BC10" s="394"/>
      <c r="BD10" s="394"/>
      <c r="BE10" s="394"/>
      <c r="BF10" s="394"/>
      <c r="BG10" s="394"/>
      <c r="BH10" s="394"/>
      <c r="BI10" s="395"/>
    </row>
    <row r="11" spans="1:61" ht="9" customHeight="1" x14ac:dyDescent="0.2">
      <c r="A11" s="19"/>
      <c r="B11" s="21"/>
      <c r="C11" s="21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1"/>
      <c r="Q11" s="61"/>
      <c r="R11" s="62"/>
      <c r="S11" s="2"/>
      <c r="T11" s="408"/>
      <c r="U11" s="409"/>
      <c r="V11" s="384"/>
      <c r="W11" s="381"/>
      <c r="X11" s="382"/>
      <c r="Y11" s="382"/>
      <c r="Z11" s="383"/>
      <c r="AA11" s="384"/>
      <c r="AB11" s="381"/>
      <c r="AC11" s="383"/>
      <c r="AK11" s="388"/>
      <c r="AL11" s="389"/>
      <c r="AM11" s="390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391"/>
      <c r="AZ11" s="392"/>
      <c r="BA11" s="396"/>
      <c r="BB11" s="397"/>
      <c r="BC11" s="397"/>
      <c r="BD11" s="397"/>
      <c r="BE11" s="397"/>
      <c r="BF11" s="397"/>
      <c r="BG11" s="397"/>
      <c r="BH11" s="397"/>
      <c r="BI11" s="398"/>
    </row>
    <row r="12" spans="1:61" ht="12.75" customHeight="1" x14ac:dyDescent="0.2">
      <c r="A12" s="374" t="s">
        <v>13</v>
      </c>
      <c r="B12" s="375"/>
      <c r="C12" s="37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  <c r="O12" s="425"/>
      <c r="P12" s="425"/>
      <c r="Q12" s="425"/>
      <c r="R12" s="426"/>
      <c r="S12" s="2"/>
      <c r="T12" s="376" t="s">
        <v>90</v>
      </c>
      <c r="U12" s="376"/>
      <c r="V12" s="75"/>
      <c r="W12" s="377" t="s">
        <v>91</v>
      </c>
      <c r="X12" s="377"/>
      <c r="Y12" s="377"/>
      <c r="Z12" s="377"/>
      <c r="AA12" s="75"/>
      <c r="AB12" s="377" t="s">
        <v>92</v>
      </c>
      <c r="AC12" s="377"/>
      <c r="AK12" s="363" t="s">
        <v>102</v>
      </c>
      <c r="AL12" s="364"/>
      <c r="AM12" s="365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357" t="s">
        <v>101</v>
      </c>
      <c r="AZ12" s="358"/>
      <c r="BA12" s="358"/>
      <c r="BB12" s="358"/>
      <c r="BC12" s="358"/>
      <c r="BD12" s="358"/>
      <c r="BE12" s="358"/>
      <c r="BF12" s="358"/>
      <c r="BG12" s="358"/>
      <c r="BH12" s="358"/>
      <c r="BI12" s="359"/>
    </row>
    <row r="13" spans="1:61" ht="5.25" customHeight="1" x14ac:dyDescent="0.2">
      <c r="A13" s="374"/>
      <c r="B13" s="375"/>
      <c r="C13" s="37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426"/>
      <c r="S13" s="2"/>
      <c r="T13" s="360" t="s">
        <v>21</v>
      </c>
      <c r="U13" s="360"/>
      <c r="V13" s="360"/>
      <c r="W13" s="361" t="s">
        <v>76</v>
      </c>
      <c r="X13" s="361"/>
      <c r="Y13" s="361"/>
      <c r="Z13" s="361"/>
      <c r="AA13" s="361"/>
      <c r="AB13" s="361"/>
      <c r="AC13" s="361"/>
      <c r="AD13" s="361"/>
      <c r="AE13" s="361"/>
      <c r="AF13" s="361"/>
      <c r="AK13" s="76"/>
      <c r="AL13" s="105"/>
      <c r="AM13" s="66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357"/>
      <c r="AZ13" s="358"/>
      <c r="BA13" s="358"/>
      <c r="BB13" s="358"/>
      <c r="BC13" s="358"/>
      <c r="BD13" s="358"/>
      <c r="BE13" s="358"/>
      <c r="BF13" s="358"/>
      <c r="BG13" s="358"/>
      <c r="BH13" s="358"/>
      <c r="BI13" s="359"/>
    </row>
    <row r="14" spans="1:61" ht="13.2" customHeight="1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362" t="s">
        <v>89</v>
      </c>
      <c r="Q14" s="362"/>
      <c r="R14" s="79"/>
      <c r="S14" s="69"/>
      <c r="T14" s="360"/>
      <c r="U14" s="360"/>
      <c r="V14" s="360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K14" s="363" t="s">
        <v>103</v>
      </c>
      <c r="AL14" s="364"/>
      <c r="AM14" s="365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80"/>
      <c r="AZ14" s="366"/>
      <c r="BA14" s="367"/>
      <c r="BB14" s="368"/>
      <c r="BC14" s="366"/>
      <c r="BD14" s="367"/>
      <c r="BE14" s="368"/>
      <c r="BF14" s="366"/>
      <c r="BG14" s="367"/>
      <c r="BH14" s="368"/>
      <c r="BI14" s="372"/>
    </row>
    <row r="15" spans="1:61" x14ac:dyDescent="0.2">
      <c r="A15" s="69"/>
      <c r="B15" s="69"/>
      <c r="C15" s="69"/>
      <c r="D15" s="69"/>
      <c r="E15" s="69"/>
      <c r="F15" s="432" t="s">
        <v>132</v>
      </c>
      <c r="G15" s="432"/>
      <c r="H15" s="432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69"/>
      <c r="T15" s="112"/>
      <c r="U15" s="5" t="s">
        <v>77</v>
      </c>
      <c r="AK15" s="81"/>
      <c r="AL15" s="73"/>
      <c r="AM15" s="4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71"/>
      <c r="AZ15" s="369"/>
      <c r="BA15" s="370"/>
      <c r="BB15" s="371"/>
      <c r="BC15" s="369"/>
      <c r="BD15" s="370"/>
      <c r="BE15" s="371"/>
      <c r="BF15" s="369"/>
      <c r="BG15" s="370"/>
      <c r="BH15" s="371"/>
      <c r="BI15" s="373"/>
    </row>
    <row r="16" spans="1:61" ht="5.25" customHeight="1" x14ac:dyDescent="0.2">
      <c r="F16" s="5"/>
      <c r="U16" s="5"/>
    </row>
    <row r="17" spans="1:53" s="19" customFormat="1" x14ac:dyDescent="0.2">
      <c r="A17" s="340" t="s">
        <v>30</v>
      </c>
      <c r="B17" s="341"/>
      <c r="C17" s="341"/>
      <c r="D17" s="342" t="s">
        <v>45</v>
      </c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4"/>
      <c r="AI17" s="215" t="s">
        <v>46</v>
      </c>
      <c r="AJ17" s="345"/>
      <c r="AK17" s="345"/>
      <c r="AL17" s="345"/>
      <c r="AM17" s="345"/>
      <c r="AN17" s="345"/>
      <c r="AO17" s="345"/>
      <c r="AP17" s="345"/>
      <c r="AQ17" s="345"/>
      <c r="AR17" s="345"/>
      <c r="AS17" s="345"/>
      <c r="AT17" s="345"/>
      <c r="AU17" s="345"/>
      <c r="AV17" s="345"/>
      <c r="AW17" s="345"/>
      <c r="AX17" s="345"/>
      <c r="AY17" s="345"/>
      <c r="AZ17" s="345"/>
      <c r="BA17" s="346"/>
    </row>
    <row r="18" spans="1:53" s="19" customFormat="1" x14ac:dyDescent="0.2">
      <c r="A18" s="23"/>
      <c r="B18" s="102"/>
      <c r="C18" s="102"/>
      <c r="D18" s="347" t="s">
        <v>32</v>
      </c>
      <c r="E18" s="348"/>
      <c r="F18" s="348"/>
      <c r="G18" s="349"/>
      <c r="H18" s="350" t="s">
        <v>31</v>
      </c>
      <c r="I18" s="350"/>
      <c r="J18" s="350"/>
      <c r="K18" s="350"/>
      <c r="L18" s="350"/>
      <c r="M18" s="350"/>
      <c r="N18" s="350"/>
      <c r="O18" s="350"/>
      <c r="P18" s="350"/>
      <c r="Q18" s="350"/>
      <c r="R18" s="350" t="s">
        <v>33</v>
      </c>
      <c r="S18" s="350"/>
      <c r="T18" s="350"/>
      <c r="U18" s="350"/>
      <c r="V18" s="350"/>
      <c r="W18" s="350"/>
      <c r="X18" s="347" t="s">
        <v>73</v>
      </c>
      <c r="Y18" s="348"/>
      <c r="Z18" s="348"/>
      <c r="AA18" s="348"/>
      <c r="AB18" s="348"/>
      <c r="AC18" s="348"/>
      <c r="AD18" s="348"/>
      <c r="AE18" s="348"/>
      <c r="AF18" s="348"/>
      <c r="AG18" s="349"/>
      <c r="AI18" s="351" t="s">
        <v>44</v>
      </c>
      <c r="AJ18" s="352"/>
      <c r="AK18" s="352"/>
      <c r="AL18" s="353" t="s">
        <v>25</v>
      </c>
      <c r="AM18" s="354"/>
      <c r="AN18" s="354"/>
      <c r="AO18" s="354"/>
      <c r="AP18" s="354"/>
      <c r="AQ18" s="355"/>
      <c r="AR18" s="352" t="s">
        <v>72</v>
      </c>
      <c r="AS18" s="352"/>
      <c r="AT18" s="352"/>
      <c r="AU18" s="352"/>
      <c r="AV18" s="352"/>
      <c r="AW18" s="352"/>
      <c r="AX18" s="352"/>
      <c r="AY18" s="352"/>
      <c r="AZ18" s="352"/>
      <c r="BA18" s="356"/>
    </row>
    <row r="19" spans="1:53" ht="24" customHeight="1" x14ac:dyDescent="0.2">
      <c r="A19" s="6"/>
      <c r="B19" s="105"/>
      <c r="C19" s="105"/>
      <c r="D19" s="323"/>
      <c r="E19" s="324"/>
      <c r="F19" s="324"/>
      <c r="G19" s="325"/>
      <c r="H19" s="326" t="s">
        <v>67</v>
      </c>
      <c r="I19" s="326"/>
      <c r="J19" s="326"/>
      <c r="K19" s="326"/>
      <c r="L19" s="326"/>
      <c r="M19" s="326"/>
      <c r="N19" s="326"/>
      <c r="O19" s="326"/>
      <c r="P19" s="326"/>
      <c r="Q19" s="326"/>
      <c r="R19" s="327" t="s">
        <v>12</v>
      </c>
      <c r="S19" s="327"/>
      <c r="T19" s="327"/>
      <c r="U19" s="327"/>
      <c r="V19" s="327"/>
      <c r="W19" s="327"/>
      <c r="X19" s="328" t="s">
        <v>69</v>
      </c>
      <c r="Y19" s="328"/>
      <c r="Z19" s="328"/>
      <c r="AA19" s="328"/>
      <c r="AB19" s="328"/>
      <c r="AC19" s="328"/>
      <c r="AD19" s="328"/>
      <c r="AE19" s="328"/>
      <c r="AF19" s="328"/>
      <c r="AG19" s="328"/>
      <c r="AI19" s="329" t="s">
        <v>68</v>
      </c>
      <c r="AJ19" s="330"/>
      <c r="AK19" s="330"/>
      <c r="AL19" s="331" t="s">
        <v>70</v>
      </c>
      <c r="AM19" s="332"/>
      <c r="AN19" s="332"/>
      <c r="AO19" s="332"/>
      <c r="AP19" s="332"/>
      <c r="AQ19" s="333"/>
      <c r="AR19" s="334" t="s">
        <v>26</v>
      </c>
      <c r="AS19" s="334"/>
      <c r="AT19" s="334"/>
      <c r="AU19" s="334"/>
      <c r="AV19" s="334"/>
      <c r="AW19" s="334"/>
      <c r="AX19" s="334"/>
      <c r="AY19" s="334"/>
      <c r="AZ19" s="334"/>
      <c r="BA19" s="335"/>
    </row>
    <row r="20" spans="1:53" s="19" customFormat="1" ht="9" customHeight="1" x14ac:dyDescent="0.2">
      <c r="A20" s="316" t="s">
        <v>29</v>
      </c>
      <c r="B20" s="317"/>
      <c r="C20" s="317"/>
      <c r="D20" s="25" t="s">
        <v>0</v>
      </c>
      <c r="E20" s="320" t="s">
        <v>34</v>
      </c>
      <c r="F20" s="320"/>
      <c r="G20" s="320"/>
      <c r="H20" s="321" t="s">
        <v>0</v>
      </c>
      <c r="I20" s="322"/>
      <c r="J20" s="320" t="s">
        <v>51</v>
      </c>
      <c r="K20" s="320"/>
      <c r="L20" s="320"/>
      <c r="M20" s="320"/>
      <c r="N20" s="320"/>
      <c r="O20" s="320"/>
      <c r="P20" s="320"/>
      <c r="Q20" s="320"/>
      <c r="R20" s="320" t="s">
        <v>0</v>
      </c>
      <c r="S20" s="320"/>
      <c r="T20" s="320" t="s">
        <v>34</v>
      </c>
      <c r="U20" s="320"/>
      <c r="V20" s="320"/>
      <c r="W20" s="320"/>
      <c r="X20" s="320" t="s">
        <v>0</v>
      </c>
      <c r="Y20" s="320"/>
      <c r="Z20" s="320"/>
      <c r="AA20" s="320" t="s">
        <v>34</v>
      </c>
      <c r="AB20" s="320"/>
      <c r="AC20" s="320"/>
      <c r="AD20" s="320"/>
      <c r="AE20" s="320"/>
      <c r="AF20" s="320"/>
      <c r="AG20" s="336"/>
      <c r="AH20" s="104"/>
      <c r="AI20" s="26" t="s">
        <v>0</v>
      </c>
      <c r="AJ20" s="321" t="s">
        <v>1</v>
      </c>
      <c r="AK20" s="322"/>
      <c r="AL20" s="107" t="s">
        <v>0</v>
      </c>
      <c r="AM20" s="321" t="s">
        <v>1</v>
      </c>
      <c r="AN20" s="337"/>
      <c r="AO20" s="337"/>
      <c r="AP20" s="337"/>
      <c r="AQ20" s="322"/>
      <c r="AR20" s="321" t="s">
        <v>0</v>
      </c>
      <c r="AS20" s="337"/>
      <c r="AT20" s="322"/>
      <c r="AU20" s="321" t="s">
        <v>1</v>
      </c>
      <c r="AV20" s="337"/>
      <c r="AW20" s="337"/>
      <c r="AX20" s="337"/>
      <c r="AY20" s="337"/>
      <c r="AZ20" s="337"/>
      <c r="BA20" s="338"/>
    </row>
    <row r="21" spans="1:53" s="19" customFormat="1" ht="6" customHeight="1" x14ac:dyDescent="0.2">
      <c r="A21" s="318"/>
      <c r="B21" s="319"/>
      <c r="C21" s="319"/>
      <c r="D21" s="28" t="s">
        <v>11</v>
      </c>
      <c r="E21" s="313" t="s">
        <v>7</v>
      </c>
      <c r="F21" s="313"/>
      <c r="G21" s="313"/>
      <c r="H21" s="310" t="s">
        <v>11</v>
      </c>
      <c r="I21" s="315"/>
      <c r="J21" s="313" t="s">
        <v>7</v>
      </c>
      <c r="K21" s="313"/>
      <c r="L21" s="313"/>
      <c r="M21" s="313"/>
      <c r="N21" s="313"/>
      <c r="O21" s="313"/>
      <c r="P21" s="313"/>
      <c r="Q21" s="313"/>
      <c r="R21" s="313" t="s">
        <v>11</v>
      </c>
      <c r="S21" s="313"/>
      <c r="T21" s="313" t="s">
        <v>7</v>
      </c>
      <c r="U21" s="313"/>
      <c r="V21" s="313"/>
      <c r="W21" s="313"/>
      <c r="X21" s="313" t="s">
        <v>11</v>
      </c>
      <c r="Y21" s="313"/>
      <c r="Z21" s="313"/>
      <c r="AA21" s="313" t="s">
        <v>7</v>
      </c>
      <c r="AB21" s="313"/>
      <c r="AC21" s="313"/>
      <c r="AD21" s="313"/>
      <c r="AE21" s="313"/>
      <c r="AF21" s="313"/>
      <c r="AG21" s="314"/>
      <c r="AI21" s="29" t="s">
        <v>11</v>
      </c>
      <c r="AJ21" s="310" t="s">
        <v>6</v>
      </c>
      <c r="AK21" s="315"/>
      <c r="AL21" s="106" t="s">
        <v>11</v>
      </c>
      <c r="AM21" s="310" t="s">
        <v>7</v>
      </c>
      <c r="AN21" s="311"/>
      <c r="AO21" s="311"/>
      <c r="AP21" s="311"/>
      <c r="AQ21" s="315"/>
      <c r="AR21" s="313" t="s">
        <v>11</v>
      </c>
      <c r="AS21" s="313"/>
      <c r="AT21" s="313"/>
      <c r="AU21" s="310" t="s">
        <v>7</v>
      </c>
      <c r="AV21" s="311"/>
      <c r="AW21" s="311"/>
      <c r="AX21" s="311"/>
      <c r="AY21" s="311"/>
      <c r="AZ21" s="311"/>
      <c r="BA21" s="312"/>
    </row>
    <row r="22" spans="1:53" s="19" customFormat="1" ht="11.25" customHeight="1" x14ac:dyDescent="0.15">
      <c r="A22" s="31"/>
      <c r="B22" s="32">
        <v>4</v>
      </c>
      <c r="C22" s="32" t="s">
        <v>9</v>
      </c>
      <c r="D22" s="33"/>
      <c r="E22" s="304"/>
      <c r="F22" s="305"/>
      <c r="G22" s="306"/>
      <c r="H22" s="301"/>
      <c r="I22" s="302"/>
      <c r="J22" s="304"/>
      <c r="K22" s="305"/>
      <c r="L22" s="305"/>
      <c r="M22" s="305"/>
      <c r="N22" s="305"/>
      <c r="O22" s="305"/>
      <c r="P22" s="305"/>
      <c r="Q22" s="306"/>
      <c r="R22" s="303"/>
      <c r="S22" s="303"/>
      <c r="T22" s="300"/>
      <c r="U22" s="300"/>
      <c r="V22" s="300"/>
      <c r="W22" s="300"/>
      <c r="X22" s="293">
        <f t="shared" ref="X22:X36" si="0">+D22+H22+R22</f>
        <v>0</v>
      </c>
      <c r="Y22" s="293"/>
      <c r="Z22" s="293"/>
      <c r="AA22" s="294">
        <f>+E22+J22+T22</f>
        <v>0</v>
      </c>
      <c r="AB22" s="294"/>
      <c r="AC22" s="294"/>
      <c r="AD22" s="294"/>
      <c r="AE22" s="294"/>
      <c r="AF22" s="294"/>
      <c r="AG22" s="295"/>
      <c r="AI22" s="33"/>
      <c r="AJ22" s="307"/>
      <c r="AK22" s="308"/>
      <c r="AL22" s="34"/>
      <c r="AM22" s="296"/>
      <c r="AN22" s="296"/>
      <c r="AO22" s="296"/>
      <c r="AP22" s="296"/>
      <c r="AQ22" s="296"/>
      <c r="AR22" s="297">
        <f t="shared" ref="AR22:AR36" si="1">+AI22+AL22</f>
        <v>0</v>
      </c>
      <c r="AS22" s="297"/>
      <c r="AT22" s="297"/>
      <c r="AU22" s="298">
        <f t="shared" ref="AU22:AU36" si="2">+AJ22+AM22</f>
        <v>0</v>
      </c>
      <c r="AV22" s="298"/>
      <c r="AW22" s="298"/>
      <c r="AX22" s="298"/>
      <c r="AY22" s="298"/>
      <c r="AZ22" s="298"/>
      <c r="BA22" s="299"/>
    </row>
    <row r="23" spans="1:53" s="19" customFormat="1" ht="11.25" customHeight="1" x14ac:dyDescent="0.15">
      <c r="A23" s="31"/>
      <c r="B23" s="32">
        <v>5</v>
      </c>
      <c r="C23" s="32" t="s">
        <v>9</v>
      </c>
      <c r="D23" s="33"/>
      <c r="E23" s="304"/>
      <c r="F23" s="305"/>
      <c r="G23" s="306"/>
      <c r="H23" s="301"/>
      <c r="I23" s="302"/>
      <c r="J23" s="304"/>
      <c r="K23" s="305"/>
      <c r="L23" s="305"/>
      <c r="M23" s="305"/>
      <c r="N23" s="305"/>
      <c r="O23" s="305"/>
      <c r="P23" s="305"/>
      <c r="Q23" s="306"/>
      <c r="R23" s="301"/>
      <c r="S23" s="302"/>
      <c r="T23" s="300"/>
      <c r="U23" s="300"/>
      <c r="V23" s="300"/>
      <c r="W23" s="300"/>
      <c r="X23" s="293">
        <f>+D23+H23+R23</f>
        <v>0</v>
      </c>
      <c r="Y23" s="293"/>
      <c r="Z23" s="293"/>
      <c r="AA23" s="294">
        <f t="shared" ref="AA23:AA36" si="3">+E23+J23+T23</f>
        <v>0</v>
      </c>
      <c r="AB23" s="294"/>
      <c r="AC23" s="294"/>
      <c r="AD23" s="294"/>
      <c r="AE23" s="294"/>
      <c r="AF23" s="294"/>
      <c r="AG23" s="295"/>
      <c r="AI23" s="33"/>
      <c r="AJ23" s="307"/>
      <c r="AK23" s="308"/>
      <c r="AL23" s="34"/>
      <c r="AM23" s="296"/>
      <c r="AN23" s="296"/>
      <c r="AO23" s="296"/>
      <c r="AP23" s="296"/>
      <c r="AQ23" s="296"/>
      <c r="AR23" s="297">
        <f t="shared" si="1"/>
        <v>0</v>
      </c>
      <c r="AS23" s="297"/>
      <c r="AT23" s="297"/>
      <c r="AU23" s="298">
        <f t="shared" si="2"/>
        <v>0</v>
      </c>
      <c r="AV23" s="298"/>
      <c r="AW23" s="298"/>
      <c r="AX23" s="298"/>
      <c r="AY23" s="298"/>
      <c r="AZ23" s="298"/>
      <c r="BA23" s="299"/>
    </row>
    <row r="24" spans="1:53" s="19" customFormat="1" ht="11.25" customHeight="1" x14ac:dyDescent="0.15">
      <c r="A24" s="31"/>
      <c r="B24" s="32">
        <v>6</v>
      </c>
      <c r="C24" s="32" t="s">
        <v>9</v>
      </c>
      <c r="D24" s="33"/>
      <c r="E24" s="304"/>
      <c r="F24" s="305"/>
      <c r="G24" s="306"/>
      <c r="H24" s="301"/>
      <c r="I24" s="302"/>
      <c r="J24" s="304"/>
      <c r="K24" s="305"/>
      <c r="L24" s="305"/>
      <c r="M24" s="305"/>
      <c r="N24" s="305"/>
      <c r="O24" s="305"/>
      <c r="P24" s="305"/>
      <c r="Q24" s="306"/>
      <c r="R24" s="301"/>
      <c r="S24" s="302"/>
      <c r="T24" s="300"/>
      <c r="U24" s="300"/>
      <c r="V24" s="300"/>
      <c r="W24" s="300"/>
      <c r="X24" s="293">
        <f t="shared" si="0"/>
        <v>0</v>
      </c>
      <c r="Y24" s="293"/>
      <c r="Z24" s="293"/>
      <c r="AA24" s="294">
        <f>+E24+J24+T24</f>
        <v>0</v>
      </c>
      <c r="AB24" s="294"/>
      <c r="AC24" s="294"/>
      <c r="AD24" s="294"/>
      <c r="AE24" s="294"/>
      <c r="AF24" s="294"/>
      <c r="AG24" s="295"/>
      <c r="AI24" s="33"/>
      <c r="AJ24" s="307"/>
      <c r="AK24" s="308"/>
      <c r="AL24" s="34"/>
      <c r="AM24" s="296"/>
      <c r="AN24" s="296"/>
      <c r="AO24" s="296"/>
      <c r="AP24" s="296"/>
      <c r="AQ24" s="296"/>
      <c r="AR24" s="297">
        <f t="shared" si="1"/>
        <v>0</v>
      </c>
      <c r="AS24" s="297"/>
      <c r="AT24" s="297"/>
      <c r="AU24" s="298">
        <f t="shared" si="2"/>
        <v>0</v>
      </c>
      <c r="AV24" s="298"/>
      <c r="AW24" s="298"/>
      <c r="AX24" s="298"/>
      <c r="AY24" s="298"/>
      <c r="AZ24" s="298"/>
      <c r="BA24" s="299"/>
    </row>
    <row r="25" spans="1:53" s="19" customFormat="1" ht="11.25" customHeight="1" x14ac:dyDescent="0.15">
      <c r="A25" s="31"/>
      <c r="B25" s="32">
        <v>7</v>
      </c>
      <c r="C25" s="32" t="s">
        <v>9</v>
      </c>
      <c r="D25" s="33"/>
      <c r="E25" s="304"/>
      <c r="F25" s="305"/>
      <c r="G25" s="306"/>
      <c r="H25" s="301"/>
      <c r="I25" s="302"/>
      <c r="J25" s="304"/>
      <c r="K25" s="305"/>
      <c r="L25" s="305"/>
      <c r="M25" s="305"/>
      <c r="N25" s="305"/>
      <c r="O25" s="305"/>
      <c r="P25" s="305"/>
      <c r="Q25" s="306"/>
      <c r="R25" s="301"/>
      <c r="S25" s="302"/>
      <c r="T25" s="300"/>
      <c r="U25" s="300"/>
      <c r="V25" s="300"/>
      <c r="W25" s="300"/>
      <c r="X25" s="293">
        <f t="shared" si="0"/>
        <v>0</v>
      </c>
      <c r="Y25" s="293"/>
      <c r="Z25" s="293"/>
      <c r="AA25" s="294">
        <f t="shared" si="3"/>
        <v>0</v>
      </c>
      <c r="AB25" s="294"/>
      <c r="AC25" s="294"/>
      <c r="AD25" s="294"/>
      <c r="AE25" s="294"/>
      <c r="AF25" s="294"/>
      <c r="AG25" s="295"/>
      <c r="AI25" s="33"/>
      <c r="AJ25" s="307"/>
      <c r="AK25" s="308"/>
      <c r="AL25" s="34"/>
      <c r="AM25" s="296"/>
      <c r="AN25" s="296"/>
      <c r="AO25" s="296"/>
      <c r="AP25" s="296"/>
      <c r="AQ25" s="296"/>
      <c r="AR25" s="297">
        <f t="shared" si="1"/>
        <v>0</v>
      </c>
      <c r="AS25" s="297"/>
      <c r="AT25" s="297"/>
      <c r="AU25" s="298">
        <f t="shared" si="2"/>
        <v>0</v>
      </c>
      <c r="AV25" s="298"/>
      <c r="AW25" s="298"/>
      <c r="AX25" s="298"/>
      <c r="AY25" s="298"/>
      <c r="AZ25" s="298"/>
      <c r="BA25" s="299"/>
    </row>
    <row r="26" spans="1:53" s="19" customFormat="1" ht="11.25" customHeight="1" x14ac:dyDescent="0.15">
      <c r="A26" s="31"/>
      <c r="B26" s="32">
        <v>8</v>
      </c>
      <c r="C26" s="32" t="s">
        <v>9</v>
      </c>
      <c r="D26" s="33"/>
      <c r="E26" s="304"/>
      <c r="F26" s="305"/>
      <c r="G26" s="306"/>
      <c r="H26" s="301"/>
      <c r="I26" s="302"/>
      <c r="J26" s="307"/>
      <c r="K26" s="309"/>
      <c r="L26" s="309"/>
      <c r="M26" s="309"/>
      <c r="N26" s="309"/>
      <c r="O26" s="309"/>
      <c r="P26" s="309"/>
      <c r="Q26" s="308"/>
      <c r="R26" s="301"/>
      <c r="S26" s="302"/>
      <c r="T26" s="300"/>
      <c r="U26" s="300"/>
      <c r="V26" s="300"/>
      <c r="W26" s="300"/>
      <c r="X26" s="293">
        <f t="shared" si="0"/>
        <v>0</v>
      </c>
      <c r="Y26" s="293"/>
      <c r="Z26" s="293"/>
      <c r="AA26" s="294">
        <f t="shared" si="3"/>
        <v>0</v>
      </c>
      <c r="AB26" s="294"/>
      <c r="AC26" s="294"/>
      <c r="AD26" s="294"/>
      <c r="AE26" s="294"/>
      <c r="AF26" s="294"/>
      <c r="AG26" s="295"/>
      <c r="AI26" s="33"/>
      <c r="AJ26" s="307"/>
      <c r="AK26" s="308"/>
      <c r="AL26" s="34"/>
      <c r="AM26" s="296"/>
      <c r="AN26" s="296"/>
      <c r="AO26" s="296"/>
      <c r="AP26" s="296"/>
      <c r="AQ26" s="296"/>
      <c r="AR26" s="297">
        <f t="shared" si="1"/>
        <v>0</v>
      </c>
      <c r="AS26" s="297"/>
      <c r="AT26" s="297"/>
      <c r="AU26" s="298">
        <f t="shared" si="2"/>
        <v>0</v>
      </c>
      <c r="AV26" s="298"/>
      <c r="AW26" s="298"/>
      <c r="AX26" s="298"/>
      <c r="AY26" s="298"/>
      <c r="AZ26" s="298"/>
      <c r="BA26" s="299"/>
    </row>
    <row r="27" spans="1:53" s="19" customFormat="1" ht="11.25" customHeight="1" x14ac:dyDescent="0.15">
      <c r="A27" s="31"/>
      <c r="B27" s="32">
        <v>9</v>
      </c>
      <c r="C27" s="32" t="s">
        <v>9</v>
      </c>
      <c r="D27" s="33"/>
      <c r="E27" s="304"/>
      <c r="F27" s="305"/>
      <c r="G27" s="306"/>
      <c r="H27" s="301"/>
      <c r="I27" s="302"/>
      <c r="J27" s="307"/>
      <c r="K27" s="309"/>
      <c r="L27" s="309"/>
      <c r="M27" s="309"/>
      <c r="N27" s="309"/>
      <c r="O27" s="309"/>
      <c r="P27" s="309"/>
      <c r="Q27" s="308"/>
      <c r="R27" s="301"/>
      <c r="S27" s="302"/>
      <c r="T27" s="300"/>
      <c r="U27" s="300"/>
      <c r="V27" s="300"/>
      <c r="W27" s="300"/>
      <c r="X27" s="293">
        <f t="shared" si="0"/>
        <v>0</v>
      </c>
      <c r="Y27" s="293"/>
      <c r="Z27" s="293"/>
      <c r="AA27" s="294">
        <f t="shared" si="3"/>
        <v>0</v>
      </c>
      <c r="AB27" s="294"/>
      <c r="AC27" s="294"/>
      <c r="AD27" s="294"/>
      <c r="AE27" s="294"/>
      <c r="AF27" s="294"/>
      <c r="AG27" s="295"/>
      <c r="AI27" s="33"/>
      <c r="AJ27" s="307"/>
      <c r="AK27" s="308"/>
      <c r="AL27" s="34"/>
      <c r="AM27" s="296"/>
      <c r="AN27" s="296"/>
      <c r="AO27" s="296"/>
      <c r="AP27" s="296"/>
      <c r="AQ27" s="296"/>
      <c r="AR27" s="297">
        <f t="shared" si="1"/>
        <v>0</v>
      </c>
      <c r="AS27" s="297"/>
      <c r="AT27" s="297"/>
      <c r="AU27" s="298">
        <f t="shared" si="2"/>
        <v>0</v>
      </c>
      <c r="AV27" s="298"/>
      <c r="AW27" s="298"/>
      <c r="AX27" s="298"/>
      <c r="AY27" s="298"/>
      <c r="AZ27" s="298"/>
      <c r="BA27" s="299"/>
    </row>
    <row r="28" spans="1:53" s="19" customFormat="1" ht="11.25" customHeight="1" x14ac:dyDescent="0.15">
      <c r="A28" s="31"/>
      <c r="B28" s="32">
        <v>10</v>
      </c>
      <c r="C28" s="32" t="s">
        <v>9</v>
      </c>
      <c r="D28" s="33"/>
      <c r="E28" s="304"/>
      <c r="F28" s="305"/>
      <c r="G28" s="306"/>
      <c r="H28" s="301"/>
      <c r="I28" s="302"/>
      <c r="J28" s="307"/>
      <c r="K28" s="309"/>
      <c r="L28" s="309"/>
      <c r="M28" s="309"/>
      <c r="N28" s="309"/>
      <c r="O28" s="309"/>
      <c r="P28" s="309"/>
      <c r="Q28" s="308"/>
      <c r="R28" s="301"/>
      <c r="S28" s="302"/>
      <c r="T28" s="300"/>
      <c r="U28" s="300"/>
      <c r="V28" s="300"/>
      <c r="W28" s="300"/>
      <c r="X28" s="293">
        <f t="shared" si="0"/>
        <v>0</v>
      </c>
      <c r="Y28" s="293"/>
      <c r="Z28" s="293"/>
      <c r="AA28" s="294">
        <f t="shared" si="3"/>
        <v>0</v>
      </c>
      <c r="AB28" s="294"/>
      <c r="AC28" s="294"/>
      <c r="AD28" s="294"/>
      <c r="AE28" s="294"/>
      <c r="AF28" s="294"/>
      <c r="AG28" s="295"/>
      <c r="AI28" s="33"/>
      <c r="AJ28" s="307"/>
      <c r="AK28" s="308"/>
      <c r="AL28" s="34"/>
      <c r="AM28" s="296"/>
      <c r="AN28" s="296"/>
      <c r="AO28" s="296"/>
      <c r="AP28" s="296"/>
      <c r="AQ28" s="296"/>
      <c r="AR28" s="297">
        <f t="shared" si="1"/>
        <v>0</v>
      </c>
      <c r="AS28" s="297"/>
      <c r="AT28" s="297"/>
      <c r="AU28" s="298">
        <f t="shared" si="2"/>
        <v>0</v>
      </c>
      <c r="AV28" s="298"/>
      <c r="AW28" s="298"/>
      <c r="AX28" s="298"/>
      <c r="AY28" s="298"/>
      <c r="AZ28" s="298"/>
      <c r="BA28" s="299"/>
    </row>
    <row r="29" spans="1:53" s="19" customFormat="1" ht="11.25" customHeight="1" x14ac:dyDescent="0.15">
      <c r="A29" s="31"/>
      <c r="B29" s="32">
        <v>11</v>
      </c>
      <c r="C29" s="32" t="s">
        <v>9</v>
      </c>
      <c r="D29" s="33"/>
      <c r="E29" s="304"/>
      <c r="F29" s="305"/>
      <c r="G29" s="306"/>
      <c r="H29" s="301"/>
      <c r="I29" s="302"/>
      <c r="J29" s="307"/>
      <c r="K29" s="309"/>
      <c r="L29" s="309"/>
      <c r="M29" s="309"/>
      <c r="N29" s="309"/>
      <c r="O29" s="309"/>
      <c r="P29" s="309"/>
      <c r="Q29" s="308"/>
      <c r="R29" s="301"/>
      <c r="S29" s="302"/>
      <c r="T29" s="300"/>
      <c r="U29" s="300"/>
      <c r="V29" s="300"/>
      <c r="W29" s="300"/>
      <c r="X29" s="293">
        <f t="shared" si="0"/>
        <v>0</v>
      </c>
      <c r="Y29" s="293"/>
      <c r="Z29" s="293"/>
      <c r="AA29" s="294">
        <f t="shared" si="3"/>
        <v>0</v>
      </c>
      <c r="AB29" s="294"/>
      <c r="AC29" s="294"/>
      <c r="AD29" s="294"/>
      <c r="AE29" s="294"/>
      <c r="AF29" s="294"/>
      <c r="AG29" s="295"/>
      <c r="AI29" s="33"/>
      <c r="AJ29" s="307"/>
      <c r="AK29" s="308"/>
      <c r="AL29" s="34"/>
      <c r="AM29" s="296"/>
      <c r="AN29" s="296"/>
      <c r="AO29" s="296"/>
      <c r="AP29" s="296"/>
      <c r="AQ29" s="296"/>
      <c r="AR29" s="297">
        <f t="shared" si="1"/>
        <v>0</v>
      </c>
      <c r="AS29" s="297"/>
      <c r="AT29" s="297"/>
      <c r="AU29" s="298">
        <f t="shared" si="2"/>
        <v>0</v>
      </c>
      <c r="AV29" s="298"/>
      <c r="AW29" s="298"/>
      <c r="AX29" s="298"/>
      <c r="AY29" s="298"/>
      <c r="AZ29" s="298"/>
      <c r="BA29" s="299"/>
    </row>
    <row r="30" spans="1:53" s="19" customFormat="1" ht="11.25" customHeight="1" x14ac:dyDescent="0.15">
      <c r="A30" s="31"/>
      <c r="B30" s="32">
        <v>12</v>
      </c>
      <c r="C30" s="32" t="s">
        <v>9</v>
      </c>
      <c r="D30" s="33"/>
      <c r="E30" s="304"/>
      <c r="F30" s="305"/>
      <c r="G30" s="306"/>
      <c r="H30" s="301"/>
      <c r="I30" s="302"/>
      <c r="J30" s="307"/>
      <c r="K30" s="309"/>
      <c r="L30" s="309"/>
      <c r="M30" s="309"/>
      <c r="N30" s="309"/>
      <c r="O30" s="309"/>
      <c r="P30" s="309"/>
      <c r="Q30" s="308"/>
      <c r="R30" s="301"/>
      <c r="S30" s="302"/>
      <c r="T30" s="300"/>
      <c r="U30" s="300"/>
      <c r="V30" s="300"/>
      <c r="W30" s="300"/>
      <c r="X30" s="293">
        <f t="shared" si="0"/>
        <v>0</v>
      </c>
      <c r="Y30" s="293"/>
      <c r="Z30" s="293"/>
      <c r="AA30" s="294">
        <f t="shared" si="3"/>
        <v>0</v>
      </c>
      <c r="AB30" s="294"/>
      <c r="AC30" s="294"/>
      <c r="AD30" s="294"/>
      <c r="AE30" s="294"/>
      <c r="AF30" s="294"/>
      <c r="AG30" s="295"/>
      <c r="AI30" s="33"/>
      <c r="AJ30" s="307"/>
      <c r="AK30" s="308"/>
      <c r="AL30" s="34"/>
      <c r="AM30" s="296"/>
      <c r="AN30" s="296"/>
      <c r="AO30" s="296"/>
      <c r="AP30" s="296"/>
      <c r="AQ30" s="296"/>
      <c r="AR30" s="297">
        <f t="shared" si="1"/>
        <v>0</v>
      </c>
      <c r="AS30" s="297"/>
      <c r="AT30" s="297"/>
      <c r="AU30" s="298">
        <f t="shared" si="2"/>
        <v>0</v>
      </c>
      <c r="AV30" s="298"/>
      <c r="AW30" s="298"/>
      <c r="AX30" s="298"/>
      <c r="AY30" s="298"/>
      <c r="AZ30" s="298"/>
      <c r="BA30" s="299"/>
    </row>
    <row r="31" spans="1:53" s="19" customFormat="1" ht="11.25" customHeight="1" x14ac:dyDescent="0.15">
      <c r="A31" s="31"/>
      <c r="B31" s="32">
        <v>1</v>
      </c>
      <c r="C31" s="32" t="s">
        <v>9</v>
      </c>
      <c r="D31" s="33"/>
      <c r="E31" s="304"/>
      <c r="F31" s="305"/>
      <c r="G31" s="306"/>
      <c r="H31" s="301"/>
      <c r="I31" s="302"/>
      <c r="J31" s="307"/>
      <c r="K31" s="309"/>
      <c r="L31" s="309"/>
      <c r="M31" s="309"/>
      <c r="N31" s="309"/>
      <c r="O31" s="309"/>
      <c r="P31" s="309"/>
      <c r="Q31" s="308"/>
      <c r="R31" s="301"/>
      <c r="S31" s="302"/>
      <c r="T31" s="300"/>
      <c r="U31" s="300"/>
      <c r="V31" s="300"/>
      <c r="W31" s="300"/>
      <c r="X31" s="293">
        <f t="shared" si="0"/>
        <v>0</v>
      </c>
      <c r="Y31" s="293"/>
      <c r="Z31" s="293"/>
      <c r="AA31" s="294">
        <f t="shared" si="3"/>
        <v>0</v>
      </c>
      <c r="AB31" s="294"/>
      <c r="AC31" s="294"/>
      <c r="AD31" s="294"/>
      <c r="AE31" s="294"/>
      <c r="AF31" s="294"/>
      <c r="AG31" s="295"/>
      <c r="AI31" s="33"/>
      <c r="AJ31" s="307"/>
      <c r="AK31" s="308"/>
      <c r="AL31" s="34"/>
      <c r="AM31" s="296"/>
      <c r="AN31" s="296"/>
      <c r="AO31" s="296"/>
      <c r="AP31" s="296"/>
      <c r="AQ31" s="296"/>
      <c r="AR31" s="297">
        <f t="shared" si="1"/>
        <v>0</v>
      </c>
      <c r="AS31" s="297"/>
      <c r="AT31" s="297"/>
      <c r="AU31" s="298">
        <f t="shared" si="2"/>
        <v>0</v>
      </c>
      <c r="AV31" s="298"/>
      <c r="AW31" s="298"/>
      <c r="AX31" s="298"/>
      <c r="AY31" s="298"/>
      <c r="AZ31" s="298"/>
      <c r="BA31" s="299"/>
    </row>
    <row r="32" spans="1:53" s="19" customFormat="1" ht="11.25" customHeight="1" x14ac:dyDescent="0.15">
      <c r="A32" s="31"/>
      <c r="B32" s="32">
        <v>2</v>
      </c>
      <c r="C32" s="32" t="s">
        <v>9</v>
      </c>
      <c r="D32" s="33"/>
      <c r="E32" s="304"/>
      <c r="F32" s="305"/>
      <c r="G32" s="306"/>
      <c r="H32" s="301"/>
      <c r="I32" s="302"/>
      <c r="J32" s="307"/>
      <c r="K32" s="309"/>
      <c r="L32" s="309"/>
      <c r="M32" s="309"/>
      <c r="N32" s="309"/>
      <c r="O32" s="309"/>
      <c r="P32" s="309"/>
      <c r="Q32" s="308"/>
      <c r="R32" s="301"/>
      <c r="S32" s="302"/>
      <c r="T32" s="300"/>
      <c r="U32" s="300"/>
      <c r="V32" s="300"/>
      <c r="W32" s="300"/>
      <c r="X32" s="293">
        <f t="shared" si="0"/>
        <v>0</v>
      </c>
      <c r="Y32" s="293"/>
      <c r="Z32" s="293"/>
      <c r="AA32" s="294">
        <f t="shared" si="3"/>
        <v>0</v>
      </c>
      <c r="AB32" s="294"/>
      <c r="AC32" s="294"/>
      <c r="AD32" s="294"/>
      <c r="AE32" s="294"/>
      <c r="AF32" s="294"/>
      <c r="AG32" s="295"/>
      <c r="AI32" s="33"/>
      <c r="AJ32" s="307"/>
      <c r="AK32" s="308"/>
      <c r="AL32" s="34"/>
      <c r="AM32" s="296"/>
      <c r="AN32" s="296"/>
      <c r="AO32" s="296"/>
      <c r="AP32" s="296"/>
      <c r="AQ32" s="296"/>
      <c r="AR32" s="297">
        <f t="shared" si="1"/>
        <v>0</v>
      </c>
      <c r="AS32" s="297"/>
      <c r="AT32" s="297"/>
      <c r="AU32" s="298">
        <f t="shared" si="2"/>
        <v>0</v>
      </c>
      <c r="AV32" s="298"/>
      <c r="AW32" s="298"/>
      <c r="AX32" s="298"/>
      <c r="AY32" s="298"/>
      <c r="AZ32" s="298"/>
      <c r="BA32" s="299"/>
    </row>
    <row r="33" spans="1:54" s="19" customFormat="1" ht="11.25" customHeight="1" x14ac:dyDescent="0.15">
      <c r="A33" s="31"/>
      <c r="B33" s="35">
        <v>3</v>
      </c>
      <c r="C33" s="32" t="s">
        <v>9</v>
      </c>
      <c r="D33" s="33"/>
      <c r="E33" s="304"/>
      <c r="F33" s="305"/>
      <c r="G33" s="306"/>
      <c r="H33" s="301"/>
      <c r="I33" s="302"/>
      <c r="J33" s="307"/>
      <c r="K33" s="309"/>
      <c r="L33" s="309"/>
      <c r="M33" s="309"/>
      <c r="N33" s="309"/>
      <c r="O33" s="309"/>
      <c r="P33" s="309"/>
      <c r="Q33" s="308"/>
      <c r="R33" s="301"/>
      <c r="S33" s="302"/>
      <c r="T33" s="300"/>
      <c r="U33" s="300"/>
      <c r="V33" s="300"/>
      <c r="W33" s="300"/>
      <c r="X33" s="293">
        <f t="shared" si="0"/>
        <v>0</v>
      </c>
      <c r="Y33" s="293"/>
      <c r="Z33" s="293"/>
      <c r="AA33" s="294">
        <f t="shared" si="3"/>
        <v>0</v>
      </c>
      <c r="AB33" s="294"/>
      <c r="AC33" s="294"/>
      <c r="AD33" s="294"/>
      <c r="AE33" s="294"/>
      <c r="AF33" s="294"/>
      <c r="AG33" s="295"/>
      <c r="AI33" s="33"/>
      <c r="AJ33" s="307"/>
      <c r="AK33" s="308"/>
      <c r="AL33" s="34"/>
      <c r="AM33" s="296"/>
      <c r="AN33" s="296"/>
      <c r="AO33" s="296"/>
      <c r="AP33" s="296"/>
      <c r="AQ33" s="296"/>
      <c r="AR33" s="297">
        <f t="shared" si="1"/>
        <v>0</v>
      </c>
      <c r="AS33" s="297"/>
      <c r="AT33" s="297"/>
      <c r="AU33" s="298">
        <f t="shared" si="2"/>
        <v>0</v>
      </c>
      <c r="AV33" s="298"/>
      <c r="AW33" s="298"/>
      <c r="AX33" s="298"/>
      <c r="AY33" s="298"/>
      <c r="AZ33" s="298"/>
      <c r="BA33" s="299"/>
    </row>
    <row r="34" spans="1:54" s="19" customFormat="1" ht="11.25" customHeight="1" x14ac:dyDescent="0.15">
      <c r="A34" s="7" t="s">
        <v>10</v>
      </c>
      <c r="B34" s="97"/>
      <c r="C34" s="32" t="s">
        <v>9</v>
      </c>
      <c r="D34" s="33"/>
      <c r="E34" s="304"/>
      <c r="F34" s="305"/>
      <c r="G34" s="306"/>
      <c r="H34" s="301"/>
      <c r="I34" s="302"/>
      <c r="J34" s="300"/>
      <c r="K34" s="300"/>
      <c r="L34" s="300"/>
      <c r="M34" s="300"/>
      <c r="N34" s="300"/>
      <c r="O34" s="300"/>
      <c r="P34" s="300"/>
      <c r="Q34" s="300"/>
      <c r="R34" s="303"/>
      <c r="S34" s="303"/>
      <c r="T34" s="300"/>
      <c r="U34" s="300"/>
      <c r="V34" s="300"/>
      <c r="W34" s="300"/>
      <c r="X34" s="293">
        <f t="shared" si="0"/>
        <v>0</v>
      </c>
      <c r="Y34" s="293"/>
      <c r="Z34" s="293"/>
      <c r="AA34" s="294">
        <f t="shared" si="3"/>
        <v>0</v>
      </c>
      <c r="AB34" s="294"/>
      <c r="AC34" s="294"/>
      <c r="AD34" s="294"/>
      <c r="AE34" s="294"/>
      <c r="AF34" s="294"/>
      <c r="AG34" s="295"/>
      <c r="AI34" s="33"/>
      <c r="AJ34" s="307"/>
      <c r="AK34" s="308"/>
      <c r="AL34" s="34"/>
      <c r="AM34" s="296"/>
      <c r="AN34" s="296"/>
      <c r="AO34" s="296"/>
      <c r="AP34" s="296"/>
      <c r="AQ34" s="296"/>
      <c r="AR34" s="297">
        <f t="shared" si="1"/>
        <v>0</v>
      </c>
      <c r="AS34" s="297"/>
      <c r="AT34" s="297"/>
      <c r="AU34" s="298">
        <f t="shared" si="2"/>
        <v>0</v>
      </c>
      <c r="AV34" s="298"/>
      <c r="AW34" s="298"/>
      <c r="AX34" s="298"/>
      <c r="AY34" s="298"/>
      <c r="AZ34" s="298"/>
      <c r="BA34" s="299"/>
    </row>
    <row r="35" spans="1:54" s="19" customFormat="1" ht="11.25" customHeight="1" x14ac:dyDescent="0.15">
      <c r="A35" s="7" t="s">
        <v>10</v>
      </c>
      <c r="B35" s="98"/>
      <c r="C35" s="32" t="s">
        <v>9</v>
      </c>
      <c r="D35" s="33"/>
      <c r="E35" s="304"/>
      <c r="F35" s="305"/>
      <c r="G35" s="306"/>
      <c r="H35" s="301"/>
      <c r="I35" s="302"/>
      <c r="J35" s="300"/>
      <c r="K35" s="300"/>
      <c r="L35" s="300"/>
      <c r="M35" s="300"/>
      <c r="N35" s="300"/>
      <c r="O35" s="300"/>
      <c r="P35" s="300"/>
      <c r="Q35" s="300"/>
      <c r="R35" s="303"/>
      <c r="S35" s="303"/>
      <c r="T35" s="300"/>
      <c r="U35" s="300"/>
      <c r="V35" s="300"/>
      <c r="W35" s="300"/>
      <c r="X35" s="293">
        <f t="shared" si="0"/>
        <v>0</v>
      </c>
      <c r="Y35" s="293"/>
      <c r="Z35" s="293"/>
      <c r="AA35" s="294">
        <f t="shared" si="3"/>
        <v>0</v>
      </c>
      <c r="AB35" s="294"/>
      <c r="AC35" s="294"/>
      <c r="AD35" s="294"/>
      <c r="AE35" s="294"/>
      <c r="AF35" s="294"/>
      <c r="AG35" s="295"/>
      <c r="AI35" s="36"/>
      <c r="AJ35" s="296"/>
      <c r="AK35" s="296"/>
      <c r="AL35" s="34"/>
      <c r="AM35" s="296"/>
      <c r="AN35" s="296"/>
      <c r="AO35" s="296"/>
      <c r="AP35" s="296"/>
      <c r="AQ35" s="296"/>
      <c r="AR35" s="297">
        <f t="shared" si="1"/>
        <v>0</v>
      </c>
      <c r="AS35" s="297"/>
      <c r="AT35" s="297"/>
      <c r="AU35" s="298">
        <f t="shared" si="2"/>
        <v>0</v>
      </c>
      <c r="AV35" s="298"/>
      <c r="AW35" s="298"/>
      <c r="AX35" s="298"/>
      <c r="AY35" s="298"/>
      <c r="AZ35" s="298"/>
      <c r="BA35" s="299"/>
      <c r="BB35" s="42"/>
    </row>
    <row r="36" spans="1:54" s="19" customFormat="1" ht="11.25" customHeight="1" x14ac:dyDescent="0.15">
      <c r="A36" s="7" t="s">
        <v>10</v>
      </c>
      <c r="B36" s="99"/>
      <c r="C36" s="32" t="s">
        <v>9</v>
      </c>
      <c r="D36" s="33"/>
      <c r="E36" s="300"/>
      <c r="F36" s="300"/>
      <c r="G36" s="300"/>
      <c r="H36" s="301"/>
      <c r="I36" s="302"/>
      <c r="J36" s="300"/>
      <c r="K36" s="300"/>
      <c r="L36" s="300"/>
      <c r="M36" s="300"/>
      <c r="N36" s="300"/>
      <c r="O36" s="300"/>
      <c r="P36" s="300"/>
      <c r="Q36" s="300"/>
      <c r="R36" s="303"/>
      <c r="S36" s="303"/>
      <c r="T36" s="300"/>
      <c r="U36" s="300"/>
      <c r="V36" s="300"/>
      <c r="W36" s="300"/>
      <c r="X36" s="293">
        <f t="shared" si="0"/>
        <v>0</v>
      </c>
      <c r="Y36" s="293"/>
      <c r="Z36" s="293"/>
      <c r="AA36" s="294">
        <f t="shared" si="3"/>
        <v>0</v>
      </c>
      <c r="AB36" s="294"/>
      <c r="AC36" s="294"/>
      <c r="AD36" s="294"/>
      <c r="AE36" s="294"/>
      <c r="AF36" s="294"/>
      <c r="AG36" s="295"/>
      <c r="AI36" s="37"/>
      <c r="AJ36" s="296"/>
      <c r="AK36" s="296"/>
      <c r="AL36" s="34"/>
      <c r="AM36" s="296"/>
      <c r="AN36" s="296"/>
      <c r="AO36" s="296"/>
      <c r="AP36" s="296"/>
      <c r="AQ36" s="296"/>
      <c r="AR36" s="297">
        <f t="shared" si="1"/>
        <v>0</v>
      </c>
      <c r="AS36" s="297"/>
      <c r="AT36" s="297"/>
      <c r="AU36" s="298">
        <f t="shared" si="2"/>
        <v>0</v>
      </c>
      <c r="AV36" s="298"/>
      <c r="AW36" s="298"/>
      <c r="AX36" s="298"/>
      <c r="AY36" s="298"/>
      <c r="AZ36" s="298"/>
      <c r="BA36" s="299"/>
      <c r="BB36" s="42"/>
    </row>
    <row r="37" spans="1:54" ht="4.5" customHeight="1" x14ac:dyDescent="0.2">
      <c r="A37" s="286" t="s">
        <v>23</v>
      </c>
      <c r="B37" s="287"/>
      <c r="C37" s="287"/>
      <c r="D37" s="283"/>
      <c r="E37" s="257">
        <f>SUM(E22:G36)</f>
        <v>0</v>
      </c>
      <c r="F37" s="266"/>
      <c r="G37" s="258"/>
      <c r="H37" s="290"/>
      <c r="I37" s="290"/>
      <c r="J37" s="257">
        <f>SUM(J22:Q36)</f>
        <v>0</v>
      </c>
      <c r="K37" s="266"/>
      <c r="L37" s="266"/>
      <c r="M37" s="266"/>
      <c r="N37" s="266"/>
      <c r="O37" s="266"/>
      <c r="P37" s="266"/>
      <c r="Q37" s="258"/>
      <c r="R37" s="290"/>
      <c r="S37" s="290"/>
      <c r="T37" s="257">
        <f>SUM(T22:W36)</f>
        <v>0</v>
      </c>
      <c r="U37" s="266"/>
      <c r="V37" s="266"/>
      <c r="W37" s="258"/>
      <c r="X37" s="268" t="s">
        <v>96</v>
      </c>
      <c r="Y37" s="269"/>
      <c r="Z37" s="270"/>
      <c r="AA37" s="246" t="s">
        <v>52</v>
      </c>
      <c r="AB37" s="279">
        <f>SUM(AA22:AG36)</f>
        <v>0</v>
      </c>
      <c r="AC37" s="279"/>
      <c r="AD37" s="279"/>
      <c r="AE37" s="279"/>
      <c r="AF37" s="279"/>
      <c r="AG37" s="281" t="s">
        <v>7</v>
      </c>
      <c r="AH37" s="19"/>
      <c r="AI37" s="283"/>
      <c r="AJ37" s="257">
        <f>SUM(AJ22:AK36)</f>
        <v>0</v>
      </c>
      <c r="AK37" s="258"/>
      <c r="AL37" s="263"/>
      <c r="AM37" s="257">
        <f>SUM(AM22:AQ36)</f>
        <v>0</v>
      </c>
      <c r="AN37" s="266"/>
      <c r="AO37" s="266"/>
      <c r="AP37" s="266"/>
      <c r="AQ37" s="258"/>
      <c r="AR37" s="268" t="s">
        <v>80</v>
      </c>
      <c r="AS37" s="269"/>
      <c r="AT37" s="270"/>
      <c r="AU37" s="251" t="s">
        <v>53</v>
      </c>
      <c r="AV37" s="275">
        <f>SUM(AU22:BA36)</f>
        <v>0</v>
      </c>
      <c r="AW37" s="276"/>
      <c r="AX37" s="276"/>
      <c r="AY37" s="276"/>
      <c r="AZ37" s="276"/>
      <c r="BA37" s="244" t="s">
        <v>7</v>
      </c>
      <c r="BB37" s="83"/>
    </row>
    <row r="38" spans="1:54" ht="9.75" customHeight="1" x14ac:dyDescent="0.2">
      <c r="A38" s="286"/>
      <c r="B38" s="287"/>
      <c r="C38" s="287"/>
      <c r="D38" s="284"/>
      <c r="E38" s="259"/>
      <c r="F38" s="267"/>
      <c r="G38" s="260"/>
      <c r="H38" s="291"/>
      <c r="I38" s="291"/>
      <c r="J38" s="259"/>
      <c r="K38" s="267"/>
      <c r="L38" s="267"/>
      <c r="M38" s="267"/>
      <c r="N38" s="267"/>
      <c r="O38" s="267"/>
      <c r="P38" s="267"/>
      <c r="Q38" s="260"/>
      <c r="R38" s="291"/>
      <c r="S38" s="291"/>
      <c r="T38" s="259"/>
      <c r="U38" s="267"/>
      <c r="V38" s="267"/>
      <c r="W38" s="260"/>
      <c r="X38" s="271"/>
      <c r="Y38" s="272"/>
      <c r="Z38" s="273"/>
      <c r="AA38" s="278"/>
      <c r="AB38" s="280"/>
      <c r="AC38" s="280"/>
      <c r="AD38" s="280"/>
      <c r="AE38" s="280"/>
      <c r="AF38" s="280"/>
      <c r="AG38" s="282"/>
      <c r="AH38" s="19"/>
      <c r="AI38" s="284"/>
      <c r="AJ38" s="259"/>
      <c r="AK38" s="260"/>
      <c r="AL38" s="264"/>
      <c r="AM38" s="259"/>
      <c r="AN38" s="267"/>
      <c r="AO38" s="267"/>
      <c r="AP38" s="267"/>
      <c r="AQ38" s="260"/>
      <c r="AR38" s="271"/>
      <c r="AS38" s="272"/>
      <c r="AT38" s="273"/>
      <c r="AU38" s="274"/>
      <c r="AV38" s="277"/>
      <c r="AW38" s="277"/>
      <c r="AX38" s="277"/>
      <c r="AY38" s="277"/>
      <c r="AZ38" s="277"/>
      <c r="BA38" s="245"/>
      <c r="BB38" s="83"/>
    </row>
    <row r="39" spans="1:54" ht="4.5" customHeight="1" x14ac:dyDescent="0.2">
      <c r="A39" s="286"/>
      <c r="B39" s="287"/>
      <c r="C39" s="287"/>
      <c r="D39" s="284"/>
      <c r="E39" s="259"/>
      <c r="F39" s="267"/>
      <c r="G39" s="260"/>
      <c r="H39" s="291"/>
      <c r="I39" s="291"/>
      <c r="J39" s="259"/>
      <c r="K39" s="267"/>
      <c r="L39" s="267"/>
      <c r="M39" s="267"/>
      <c r="N39" s="267"/>
      <c r="O39" s="267"/>
      <c r="P39" s="267"/>
      <c r="Q39" s="260"/>
      <c r="R39" s="291"/>
      <c r="S39" s="291"/>
      <c r="T39" s="259"/>
      <c r="U39" s="267"/>
      <c r="V39" s="267"/>
      <c r="W39" s="260"/>
      <c r="X39" s="38"/>
      <c r="Y39" s="39"/>
      <c r="Z39" s="40" t="s">
        <v>79</v>
      </c>
      <c r="AA39" s="246" t="s">
        <v>54</v>
      </c>
      <c r="AB39" s="248">
        <f>ROUNDDOWN(AB37,-3)/1000</f>
        <v>0</v>
      </c>
      <c r="AC39" s="248"/>
      <c r="AD39" s="248"/>
      <c r="AE39" s="248"/>
      <c r="AF39" s="248"/>
      <c r="AG39" s="249" t="s">
        <v>22</v>
      </c>
      <c r="AH39" s="19"/>
      <c r="AI39" s="284"/>
      <c r="AJ39" s="259"/>
      <c r="AK39" s="260"/>
      <c r="AL39" s="264"/>
      <c r="AM39" s="259"/>
      <c r="AN39" s="267"/>
      <c r="AO39" s="267"/>
      <c r="AP39" s="267"/>
      <c r="AQ39" s="260"/>
      <c r="AR39" s="38"/>
      <c r="AS39" s="39"/>
      <c r="AT39" s="40" t="s">
        <v>78</v>
      </c>
      <c r="AU39" s="251" t="s">
        <v>55</v>
      </c>
      <c r="AV39" s="248">
        <f>ROUNDDOWN(AV37,-3)/1000</f>
        <v>0</v>
      </c>
      <c r="AW39" s="248"/>
      <c r="AX39" s="248"/>
      <c r="AY39" s="248"/>
      <c r="AZ39" s="248"/>
      <c r="BA39" s="244" t="s">
        <v>22</v>
      </c>
      <c r="BB39" s="2"/>
    </row>
    <row r="40" spans="1:54" ht="9.75" customHeight="1" x14ac:dyDescent="0.15">
      <c r="A40" s="288"/>
      <c r="B40" s="289"/>
      <c r="C40" s="289"/>
      <c r="D40" s="285"/>
      <c r="E40" s="261"/>
      <c r="F40" s="241"/>
      <c r="G40" s="262"/>
      <c r="H40" s="292"/>
      <c r="I40" s="292"/>
      <c r="J40" s="261"/>
      <c r="K40" s="241"/>
      <c r="L40" s="241"/>
      <c r="M40" s="241"/>
      <c r="N40" s="241"/>
      <c r="O40" s="241"/>
      <c r="P40" s="241"/>
      <c r="Q40" s="262"/>
      <c r="R40" s="292"/>
      <c r="S40" s="292"/>
      <c r="T40" s="261"/>
      <c r="U40" s="241"/>
      <c r="V40" s="241"/>
      <c r="W40" s="262"/>
      <c r="X40" s="254">
        <f>IF(SUM(X22:Z33)/12&lt;1,1,ROUNDDOWN(SUM(X22:Z33)/12,0))</f>
        <v>1</v>
      </c>
      <c r="Y40" s="255"/>
      <c r="Z40" s="256"/>
      <c r="AA40" s="247"/>
      <c r="AB40" s="198"/>
      <c r="AC40" s="198"/>
      <c r="AD40" s="198"/>
      <c r="AE40" s="198"/>
      <c r="AF40" s="198"/>
      <c r="AG40" s="250"/>
      <c r="AH40" s="19"/>
      <c r="AI40" s="285"/>
      <c r="AJ40" s="261"/>
      <c r="AK40" s="262"/>
      <c r="AL40" s="265"/>
      <c r="AM40" s="261"/>
      <c r="AN40" s="241"/>
      <c r="AO40" s="241"/>
      <c r="AP40" s="241"/>
      <c r="AQ40" s="262"/>
      <c r="AR40" s="254">
        <f>IF(SUM(AR22:AT36)/12&lt;1,1,ROUNDDOWN(SUM(AR22:AT33)/12,0))</f>
        <v>1</v>
      </c>
      <c r="AS40" s="255"/>
      <c r="AT40" s="256"/>
      <c r="AU40" s="252"/>
      <c r="AV40" s="198"/>
      <c r="AW40" s="198"/>
      <c r="AX40" s="198"/>
      <c r="AY40" s="198"/>
      <c r="AZ40" s="198"/>
      <c r="BA40" s="253"/>
      <c r="BB40" s="2"/>
    </row>
    <row r="41" spans="1:54" ht="4.5" customHeight="1" x14ac:dyDescent="0.2">
      <c r="A41" s="16"/>
      <c r="B41" s="16"/>
      <c r="C41" s="60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1"/>
      <c r="Y41" s="42"/>
      <c r="Z41" s="42"/>
      <c r="AA41" s="42"/>
      <c r="AB41" s="42"/>
      <c r="AC41" s="42"/>
      <c r="AD41" s="42"/>
      <c r="AE41" s="42"/>
      <c r="AF41" s="42"/>
      <c r="AG41" s="42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</row>
    <row r="42" spans="1:54" ht="6" customHeight="1" x14ac:dyDescent="0.2">
      <c r="A42" s="216">
        <v>8</v>
      </c>
      <c r="B42" s="217"/>
      <c r="C42" s="218"/>
      <c r="D42" s="225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7"/>
      <c r="X42" s="43" t="s">
        <v>56</v>
      </c>
      <c r="Y42" s="44"/>
      <c r="Z42" s="22" t="s">
        <v>11</v>
      </c>
      <c r="AA42" s="43" t="s">
        <v>57</v>
      </c>
      <c r="AB42" s="45"/>
      <c r="AC42" s="45"/>
      <c r="AD42" s="45"/>
      <c r="AE42" s="45"/>
      <c r="AF42" s="45"/>
      <c r="AG42" s="8" t="s">
        <v>22</v>
      </c>
      <c r="AH42" s="19"/>
      <c r="AI42" s="206"/>
      <c r="AJ42" s="207"/>
      <c r="AK42" s="207"/>
      <c r="AL42" s="207"/>
      <c r="AM42" s="207"/>
      <c r="AN42" s="207"/>
      <c r="AO42" s="207"/>
      <c r="AP42" s="207"/>
      <c r="AQ42" s="208"/>
      <c r="AR42" s="43" t="s">
        <v>58</v>
      </c>
      <c r="AS42" s="45"/>
      <c r="AT42" s="22" t="s">
        <v>11</v>
      </c>
      <c r="AU42" s="43" t="s">
        <v>59</v>
      </c>
      <c r="AV42" s="45"/>
      <c r="AW42" s="45"/>
      <c r="AX42" s="45"/>
      <c r="AY42" s="45"/>
      <c r="AZ42" s="45"/>
      <c r="BA42" s="8" t="s">
        <v>22</v>
      </c>
    </row>
    <row r="43" spans="1:54" ht="12.75" customHeight="1" x14ac:dyDescent="0.2">
      <c r="A43" s="219"/>
      <c r="B43" s="220"/>
      <c r="C43" s="221"/>
      <c r="D43" s="228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30"/>
      <c r="X43" s="237">
        <f>X40</f>
        <v>1</v>
      </c>
      <c r="Y43" s="238"/>
      <c r="Z43" s="239"/>
      <c r="AA43" s="240">
        <f>AB39</f>
        <v>0</v>
      </c>
      <c r="AB43" s="241"/>
      <c r="AC43" s="241"/>
      <c r="AD43" s="241"/>
      <c r="AE43" s="241"/>
      <c r="AF43" s="241"/>
      <c r="AG43" s="46"/>
      <c r="AH43" s="19"/>
      <c r="AI43" s="234"/>
      <c r="AJ43" s="235"/>
      <c r="AK43" s="235"/>
      <c r="AL43" s="235"/>
      <c r="AM43" s="235"/>
      <c r="AN43" s="235"/>
      <c r="AO43" s="235"/>
      <c r="AP43" s="235"/>
      <c r="AQ43" s="236"/>
      <c r="AR43" s="237">
        <f>AR40</f>
        <v>1</v>
      </c>
      <c r="AS43" s="242"/>
      <c r="AT43" s="243"/>
      <c r="AU43" s="197">
        <f>AV39</f>
        <v>0</v>
      </c>
      <c r="AV43" s="198"/>
      <c r="AW43" s="198"/>
      <c r="AX43" s="198"/>
      <c r="AY43" s="198"/>
      <c r="AZ43" s="199"/>
      <c r="BA43" s="47"/>
    </row>
    <row r="44" spans="1:54" ht="6" customHeight="1" x14ac:dyDescent="0.2">
      <c r="A44" s="219"/>
      <c r="B44" s="220"/>
      <c r="C44" s="221"/>
      <c r="D44" s="228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30"/>
      <c r="X44" s="200"/>
      <c r="Y44" s="201"/>
      <c r="Z44" s="202"/>
      <c r="AA44" s="84"/>
      <c r="AB44" s="85"/>
      <c r="AC44" s="85"/>
      <c r="AD44" s="85"/>
      <c r="AE44" s="85"/>
      <c r="AF44" s="85"/>
      <c r="AG44" s="8" t="s">
        <v>22</v>
      </c>
      <c r="AH44" s="19"/>
      <c r="AI44" s="234"/>
      <c r="AJ44" s="235"/>
      <c r="AK44" s="235"/>
      <c r="AL44" s="235"/>
      <c r="AM44" s="235"/>
      <c r="AN44" s="235"/>
      <c r="AO44" s="235"/>
      <c r="AP44" s="235"/>
      <c r="AQ44" s="236"/>
      <c r="AR44" s="206"/>
      <c r="AS44" s="207"/>
      <c r="AT44" s="208"/>
      <c r="AU44" s="86"/>
      <c r="AV44" s="45"/>
      <c r="AW44" s="45"/>
      <c r="AX44" s="45"/>
      <c r="AY44" s="45"/>
      <c r="AZ44" s="45"/>
      <c r="BA44" s="8" t="s">
        <v>22</v>
      </c>
    </row>
    <row r="45" spans="1:54" ht="12.75" customHeight="1" x14ac:dyDescent="0.2">
      <c r="A45" s="222"/>
      <c r="B45" s="223"/>
      <c r="C45" s="224"/>
      <c r="D45" s="231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3"/>
      <c r="X45" s="203"/>
      <c r="Y45" s="204"/>
      <c r="Z45" s="205"/>
      <c r="AA45" s="87"/>
      <c r="AB45" s="88"/>
      <c r="AC45" s="88"/>
      <c r="AD45" s="88"/>
      <c r="AE45" s="88"/>
      <c r="AF45" s="88"/>
      <c r="AG45" s="89"/>
      <c r="AH45" s="19"/>
      <c r="AI45" s="209"/>
      <c r="AJ45" s="210"/>
      <c r="AK45" s="210"/>
      <c r="AL45" s="210"/>
      <c r="AM45" s="210"/>
      <c r="AN45" s="210"/>
      <c r="AO45" s="210"/>
      <c r="AP45" s="210"/>
      <c r="AQ45" s="211"/>
      <c r="AR45" s="209"/>
      <c r="AS45" s="210"/>
      <c r="AT45" s="211"/>
      <c r="AU45" s="90"/>
      <c r="AV45" s="91"/>
      <c r="AW45" s="91"/>
      <c r="AX45" s="91"/>
      <c r="AY45" s="91"/>
      <c r="AZ45" s="91"/>
      <c r="BA45" s="47"/>
    </row>
    <row r="46" spans="1:54" ht="4.5" customHeight="1" x14ac:dyDescent="0.2"/>
    <row r="47" spans="1:54" ht="8.25" customHeight="1" x14ac:dyDescent="0.2">
      <c r="A47" s="212" t="s">
        <v>60</v>
      </c>
      <c r="B47" s="212" t="s">
        <v>3</v>
      </c>
      <c r="C47" s="212"/>
      <c r="D47" s="212"/>
      <c r="E47" s="212"/>
      <c r="F47" s="212"/>
      <c r="G47" s="192" t="s">
        <v>36</v>
      </c>
      <c r="H47" s="192"/>
      <c r="I47" s="213" t="s">
        <v>37</v>
      </c>
      <c r="J47" s="213"/>
      <c r="K47" s="213"/>
      <c r="L47" s="192" t="s">
        <v>38</v>
      </c>
      <c r="M47" s="192"/>
      <c r="N47" s="192"/>
      <c r="O47" s="192"/>
      <c r="P47" s="48"/>
      <c r="Q47" s="214" t="s">
        <v>2</v>
      </c>
      <c r="R47" s="214"/>
      <c r="S47" s="212" t="s">
        <v>61</v>
      </c>
      <c r="T47" s="212"/>
      <c r="U47" s="212"/>
      <c r="V47" s="212"/>
      <c r="W47" s="215"/>
      <c r="X47" s="192" t="s">
        <v>62</v>
      </c>
      <c r="Y47" s="192"/>
      <c r="Z47" s="192"/>
      <c r="AA47" s="192"/>
      <c r="AB47" s="193" t="s">
        <v>37</v>
      </c>
      <c r="AC47" s="193"/>
      <c r="AD47" s="193"/>
      <c r="AE47" s="193"/>
      <c r="AF47" s="194" t="s">
        <v>38</v>
      </c>
      <c r="AG47" s="192"/>
      <c r="AH47" s="192"/>
      <c r="AI47" s="192"/>
      <c r="AJ47" s="195"/>
      <c r="AK47" s="196"/>
      <c r="AL47" s="196"/>
      <c r="AM47" s="196"/>
      <c r="AN47" s="187"/>
      <c r="AO47" s="187"/>
      <c r="AP47" s="2"/>
      <c r="AQ47" s="92"/>
      <c r="AR47" s="187"/>
      <c r="AS47" s="187"/>
      <c r="AT47" s="187"/>
      <c r="AU47" s="187"/>
      <c r="AV47" s="188"/>
      <c r="AW47" s="188"/>
      <c r="AX47" s="188"/>
      <c r="AY47" s="188"/>
    </row>
    <row r="48" spans="1:54" ht="8.25" customHeight="1" thickBot="1" x14ac:dyDescent="0.2">
      <c r="A48" s="212"/>
      <c r="B48" s="212"/>
      <c r="C48" s="212"/>
      <c r="D48" s="212"/>
      <c r="E48" s="212"/>
      <c r="F48" s="212"/>
      <c r="G48" s="189" t="s">
        <v>5</v>
      </c>
      <c r="H48" s="189"/>
      <c r="I48" s="213"/>
      <c r="J48" s="213"/>
      <c r="K48" s="213"/>
      <c r="L48" s="190" t="s">
        <v>5</v>
      </c>
      <c r="M48" s="190"/>
      <c r="N48" s="190"/>
      <c r="O48" s="189"/>
      <c r="P48" s="48"/>
      <c r="Q48" s="214"/>
      <c r="R48" s="214"/>
      <c r="S48" s="212"/>
      <c r="T48" s="212"/>
      <c r="U48" s="212"/>
      <c r="V48" s="212"/>
      <c r="W48" s="215"/>
      <c r="X48" s="189" t="s">
        <v>4</v>
      </c>
      <c r="Y48" s="189"/>
      <c r="Z48" s="189"/>
      <c r="AA48" s="189"/>
      <c r="AB48" s="193"/>
      <c r="AC48" s="193"/>
      <c r="AD48" s="193"/>
      <c r="AE48" s="193"/>
      <c r="AF48" s="191" t="s">
        <v>5</v>
      </c>
      <c r="AG48" s="190"/>
      <c r="AH48" s="190"/>
      <c r="AI48" s="189"/>
      <c r="AJ48" s="195"/>
      <c r="AK48" s="196"/>
      <c r="AL48" s="196"/>
      <c r="AM48" s="196"/>
      <c r="AN48" s="187"/>
      <c r="AO48" s="187"/>
      <c r="AP48" s="187"/>
      <c r="AQ48" s="187"/>
      <c r="AR48" s="187"/>
      <c r="AS48" s="187"/>
      <c r="AT48" s="187"/>
      <c r="AU48" s="187"/>
      <c r="AV48" s="188"/>
      <c r="AW48" s="188"/>
      <c r="AX48" s="188"/>
      <c r="AY48" s="188"/>
    </row>
    <row r="49" spans="1:61" ht="4.5" customHeight="1" x14ac:dyDescent="0.2">
      <c r="A49" s="140" t="s">
        <v>63</v>
      </c>
      <c r="B49" s="141"/>
      <c r="C49" s="141"/>
      <c r="D49" s="141"/>
      <c r="E49" s="141"/>
      <c r="F49" s="141"/>
      <c r="G49" s="142"/>
      <c r="H49" s="143"/>
      <c r="I49" s="146"/>
      <c r="J49" s="146"/>
      <c r="K49" s="147"/>
      <c r="L49" s="181"/>
      <c r="M49" s="182"/>
      <c r="N49" s="183"/>
      <c r="O49" s="8"/>
      <c r="P49" s="19"/>
      <c r="Q49" s="148" t="s">
        <v>93</v>
      </c>
      <c r="R49" s="149"/>
      <c r="S49" s="168"/>
      <c r="T49" s="169"/>
      <c r="U49" s="169"/>
      <c r="V49" s="169"/>
      <c r="W49" s="170"/>
      <c r="X49" s="142"/>
      <c r="Y49" s="158"/>
      <c r="Z49" s="158"/>
      <c r="AA49" s="143"/>
      <c r="AB49" s="119"/>
      <c r="AC49" s="120"/>
      <c r="AD49" s="120"/>
      <c r="AE49" s="120"/>
      <c r="AF49" s="174"/>
      <c r="AG49" s="175"/>
      <c r="AH49" s="176"/>
      <c r="AI49" s="17"/>
      <c r="AJ49" s="129"/>
      <c r="AK49" s="180" t="s">
        <v>87</v>
      </c>
      <c r="AL49" s="434">
        <f>D8</f>
        <v>0</v>
      </c>
      <c r="AM49" s="435"/>
      <c r="AN49" s="435"/>
      <c r="AO49" s="435"/>
      <c r="AP49" s="435"/>
      <c r="AQ49" s="435"/>
      <c r="AR49" s="435"/>
      <c r="AS49" s="435"/>
      <c r="AT49" s="435"/>
      <c r="AU49" s="435"/>
      <c r="AV49" s="435"/>
      <c r="AW49" s="435"/>
      <c r="AX49" s="435"/>
      <c r="AY49" s="436"/>
      <c r="AZ49" s="19"/>
      <c r="BA49" s="164" t="s">
        <v>39</v>
      </c>
      <c r="BB49" s="130"/>
      <c r="BC49" s="130"/>
      <c r="BD49" s="130"/>
      <c r="BE49" s="130"/>
      <c r="BF49" s="130"/>
      <c r="BG49" s="130"/>
      <c r="BH49" s="130"/>
      <c r="BI49" s="131"/>
    </row>
    <row r="50" spans="1:61" ht="10.5" customHeight="1" x14ac:dyDescent="0.15">
      <c r="A50" s="140"/>
      <c r="B50" s="141"/>
      <c r="C50" s="141"/>
      <c r="D50" s="141"/>
      <c r="E50" s="141"/>
      <c r="F50" s="141"/>
      <c r="G50" s="144"/>
      <c r="H50" s="145"/>
      <c r="I50" s="146"/>
      <c r="J50" s="146"/>
      <c r="K50" s="147"/>
      <c r="L50" s="126"/>
      <c r="M50" s="127"/>
      <c r="N50" s="128"/>
      <c r="O50" s="49" t="s">
        <v>64</v>
      </c>
      <c r="P50" s="19"/>
      <c r="Q50" s="150"/>
      <c r="R50" s="151"/>
      <c r="S50" s="171"/>
      <c r="T50" s="172"/>
      <c r="U50" s="172"/>
      <c r="V50" s="172"/>
      <c r="W50" s="173"/>
      <c r="X50" s="144"/>
      <c r="Y50" s="159"/>
      <c r="Z50" s="159"/>
      <c r="AA50" s="145"/>
      <c r="AB50" s="121"/>
      <c r="AC50" s="122"/>
      <c r="AD50" s="122"/>
      <c r="AE50" s="122"/>
      <c r="AF50" s="177"/>
      <c r="AG50" s="178"/>
      <c r="AH50" s="179"/>
      <c r="AI50" s="50" t="s">
        <v>64</v>
      </c>
      <c r="AJ50" s="129"/>
      <c r="AK50" s="180"/>
      <c r="AL50" s="437"/>
      <c r="AM50" s="438"/>
      <c r="AN50" s="438"/>
      <c r="AO50" s="438"/>
      <c r="AP50" s="438"/>
      <c r="AQ50" s="438"/>
      <c r="AR50" s="438"/>
      <c r="AS50" s="438"/>
      <c r="AT50" s="438"/>
      <c r="AU50" s="438"/>
      <c r="AV50" s="438"/>
      <c r="AW50" s="438"/>
      <c r="AX50" s="438"/>
      <c r="AY50" s="439"/>
      <c r="AZ50" s="19"/>
      <c r="BA50" s="165"/>
      <c r="BB50" s="166"/>
      <c r="BC50" s="166"/>
      <c r="BD50" s="166"/>
      <c r="BE50" s="166"/>
      <c r="BF50" s="166"/>
      <c r="BG50" s="166"/>
      <c r="BH50" s="166"/>
      <c r="BI50" s="167"/>
    </row>
    <row r="51" spans="1:61" ht="5.25" customHeight="1" x14ac:dyDescent="0.2">
      <c r="A51" s="140" t="s">
        <v>81</v>
      </c>
      <c r="B51" s="141"/>
      <c r="C51" s="141"/>
      <c r="D51" s="141"/>
      <c r="E51" s="141"/>
      <c r="F51" s="141"/>
      <c r="G51" s="142"/>
      <c r="H51" s="143"/>
      <c r="I51" s="146"/>
      <c r="J51" s="146"/>
      <c r="K51" s="147"/>
      <c r="L51" s="123"/>
      <c r="M51" s="124"/>
      <c r="N51" s="125"/>
      <c r="O51" s="3"/>
      <c r="P51" s="19"/>
      <c r="Q51" s="148" t="s">
        <v>94</v>
      </c>
      <c r="R51" s="149"/>
      <c r="S51" s="152"/>
      <c r="T51" s="153"/>
      <c r="U51" s="153"/>
      <c r="V51" s="153"/>
      <c r="W51" s="154"/>
      <c r="X51" s="142"/>
      <c r="Y51" s="158"/>
      <c r="Z51" s="158"/>
      <c r="AA51" s="143"/>
      <c r="AB51" s="119"/>
      <c r="AC51" s="120"/>
      <c r="AD51" s="120"/>
      <c r="AE51" s="120"/>
      <c r="AF51" s="123"/>
      <c r="AG51" s="124"/>
      <c r="AH51" s="125"/>
      <c r="AI51" s="18"/>
      <c r="AJ51" s="129"/>
      <c r="AK51" s="180"/>
      <c r="AL51" s="437">
        <f>D12</f>
        <v>0</v>
      </c>
      <c r="AM51" s="438"/>
      <c r="AN51" s="438"/>
      <c r="AO51" s="438"/>
      <c r="AP51" s="438"/>
      <c r="AQ51" s="438"/>
      <c r="AR51" s="438"/>
      <c r="AS51" s="438"/>
      <c r="AT51" s="438"/>
      <c r="AU51" s="438"/>
      <c r="AV51" s="438"/>
      <c r="AW51" s="438"/>
      <c r="AX51" s="438"/>
      <c r="AY51" s="439"/>
      <c r="AZ51" s="19"/>
      <c r="BA51" s="134"/>
      <c r="BB51" s="135"/>
      <c r="BC51" s="135"/>
      <c r="BD51" s="135"/>
      <c r="BE51" s="135"/>
      <c r="BF51" s="135"/>
      <c r="BG51" s="135"/>
      <c r="BH51" s="135"/>
      <c r="BI51" s="136"/>
    </row>
    <row r="52" spans="1:61" ht="12" customHeight="1" x14ac:dyDescent="0.15">
      <c r="A52" s="140"/>
      <c r="B52" s="141"/>
      <c r="C52" s="141"/>
      <c r="D52" s="141"/>
      <c r="E52" s="141"/>
      <c r="F52" s="141"/>
      <c r="G52" s="144"/>
      <c r="H52" s="145"/>
      <c r="I52" s="146"/>
      <c r="J52" s="146"/>
      <c r="K52" s="147"/>
      <c r="L52" s="126"/>
      <c r="M52" s="127"/>
      <c r="N52" s="128"/>
      <c r="O52" s="51" t="s">
        <v>64</v>
      </c>
      <c r="P52" s="19"/>
      <c r="Q52" s="150"/>
      <c r="R52" s="151"/>
      <c r="S52" s="155"/>
      <c r="T52" s="156"/>
      <c r="U52" s="156"/>
      <c r="V52" s="156"/>
      <c r="W52" s="157"/>
      <c r="X52" s="144"/>
      <c r="Y52" s="159"/>
      <c r="Z52" s="159"/>
      <c r="AA52" s="145"/>
      <c r="AB52" s="121"/>
      <c r="AC52" s="122"/>
      <c r="AD52" s="122"/>
      <c r="AE52" s="122"/>
      <c r="AF52" s="126"/>
      <c r="AG52" s="127"/>
      <c r="AH52" s="128"/>
      <c r="AI52" s="50" t="s">
        <v>64</v>
      </c>
      <c r="AJ52" s="129"/>
      <c r="AK52" s="180"/>
      <c r="AL52" s="440"/>
      <c r="AM52" s="441"/>
      <c r="AN52" s="441"/>
      <c r="AO52" s="441"/>
      <c r="AP52" s="441"/>
      <c r="AQ52" s="441"/>
      <c r="AR52" s="441"/>
      <c r="AS52" s="441"/>
      <c r="AT52" s="441"/>
      <c r="AU52" s="441"/>
      <c r="AV52" s="441"/>
      <c r="AW52" s="441"/>
      <c r="AX52" s="441"/>
      <c r="AY52" s="442"/>
      <c r="AZ52" s="19"/>
      <c r="BA52" s="137"/>
      <c r="BB52" s="138"/>
      <c r="BC52" s="138"/>
      <c r="BD52" s="138"/>
      <c r="BE52" s="138"/>
      <c r="BF52" s="138"/>
      <c r="BG52" s="138"/>
      <c r="BH52" s="138"/>
      <c r="BI52" s="139"/>
    </row>
    <row r="53" spans="1:61" ht="4.5" customHeight="1" x14ac:dyDescent="0.2">
      <c r="A53" s="140" t="s">
        <v>82</v>
      </c>
      <c r="B53" s="141"/>
      <c r="C53" s="141"/>
      <c r="D53" s="141"/>
      <c r="E53" s="141"/>
      <c r="F53" s="141"/>
      <c r="G53" s="142"/>
      <c r="H53" s="143"/>
      <c r="I53" s="146"/>
      <c r="J53" s="146"/>
      <c r="K53" s="147"/>
      <c r="L53" s="123"/>
      <c r="M53" s="124"/>
      <c r="N53" s="125"/>
      <c r="O53" s="3"/>
      <c r="P53" s="19"/>
      <c r="Q53" s="148" t="s">
        <v>95</v>
      </c>
      <c r="R53" s="149"/>
      <c r="S53" s="152"/>
      <c r="T53" s="153"/>
      <c r="U53" s="153"/>
      <c r="V53" s="153"/>
      <c r="W53" s="154"/>
      <c r="X53" s="142"/>
      <c r="Y53" s="158"/>
      <c r="Z53" s="158"/>
      <c r="AA53" s="143"/>
      <c r="AB53" s="119"/>
      <c r="AC53" s="120"/>
      <c r="AD53" s="120"/>
      <c r="AE53" s="120"/>
      <c r="AF53" s="123"/>
      <c r="AG53" s="124"/>
      <c r="AH53" s="125"/>
      <c r="AI53" s="18"/>
      <c r="AJ53" s="129"/>
      <c r="AL53" s="19"/>
      <c r="AM53" s="19"/>
      <c r="AN53" s="130" t="s">
        <v>71</v>
      </c>
      <c r="AO53" s="131"/>
      <c r="AP53" s="428">
        <v>3</v>
      </c>
      <c r="AQ53" s="429"/>
      <c r="AR53" s="116" t="s">
        <v>35</v>
      </c>
      <c r="AS53" s="115"/>
      <c r="AT53" s="115"/>
      <c r="AU53" s="115"/>
      <c r="AV53" s="116" t="s">
        <v>74</v>
      </c>
      <c r="AW53" s="115"/>
      <c r="AX53" s="115"/>
      <c r="AY53" s="115"/>
      <c r="AZ53" s="132" t="s">
        <v>75</v>
      </c>
      <c r="BA53" s="19"/>
      <c r="BB53" s="19"/>
      <c r="BC53" s="19"/>
      <c r="BD53" s="19"/>
      <c r="BE53" s="19"/>
      <c r="BF53" s="19"/>
      <c r="BG53" s="19"/>
      <c r="BH53" s="19"/>
      <c r="BI53" s="19"/>
    </row>
    <row r="54" spans="1:61" ht="12" customHeight="1" x14ac:dyDescent="0.15">
      <c r="A54" s="140"/>
      <c r="B54" s="141"/>
      <c r="C54" s="141"/>
      <c r="D54" s="141"/>
      <c r="E54" s="141"/>
      <c r="F54" s="141"/>
      <c r="G54" s="144"/>
      <c r="H54" s="145"/>
      <c r="I54" s="146"/>
      <c r="J54" s="146"/>
      <c r="K54" s="147"/>
      <c r="L54" s="126"/>
      <c r="M54" s="127"/>
      <c r="N54" s="128"/>
      <c r="O54" s="51" t="s">
        <v>64</v>
      </c>
      <c r="P54" s="19"/>
      <c r="Q54" s="150"/>
      <c r="R54" s="151"/>
      <c r="S54" s="155"/>
      <c r="T54" s="156"/>
      <c r="U54" s="156"/>
      <c r="V54" s="156"/>
      <c r="W54" s="157"/>
      <c r="X54" s="144"/>
      <c r="Y54" s="159"/>
      <c r="Z54" s="159"/>
      <c r="AA54" s="145"/>
      <c r="AB54" s="121"/>
      <c r="AC54" s="122"/>
      <c r="AD54" s="122"/>
      <c r="AE54" s="122"/>
      <c r="AF54" s="126"/>
      <c r="AG54" s="127"/>
      <c r="AH54" s="128"/>
      <c r="AI54" s="49" t="s">
        <v>8</v>
      </c>
      <c r="AJ54" s="129"/>
      <c r="AK54" s="111" t="s">
        <v>24</v>
      </c>
      <c r="AL54" s="93"/>
      <c r="AM54" s="93"/>
      <c r="AN54" s="132"/>
      <c r="AO54" s="133"/>
      <c r="AP54" s="430"/>
      <c r="AQ54" s="431"/>
      <c r="AR54" s="116"/>
      <c r="AS54" s="115"/>
      <c r="AT54" s="115"/>
      <c r="AU54" s="115"/>
      <c r="AV54" s="116"/>
      <c r="AW54" s="115"/>
      <c r="AX54" s="115"/>
      <c r="AY54" s="115"/>
      <c r="AZ54" s="132"/>
      <c r="BA54" s="19"/>
      <c r="BB54" s="19"/>
      <c r="BC54" s="19"/>
      <c r="BD54" s="19"/>
      <c r="BE54" s="19"/>
      <c r="BF54" s="19"/>
      <c r="BG54" s="19"/>
      <c r="BH54" s="19"/>
      <c r="BI54" s="19"/>
    </row>
    <row r="55" spans="1:61" ht="4.5" customHeight="1" x14ac:dyDescent="0.2">
      <c r="AK55" s="13"/>
    </row>
    <row r="56" spans="1:61" s="10" customFormat="1" ht="9.6" x14ac:dyDescent="0.2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"/>
      <c r="AK56" s="13"/>
    </row>
    <row r="57" spans="1:61" s="10" customFormat="1" ht="4.5" customHeight="1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"/>
      <c r="AE57" s="11"/>
      <c r="AF57" s="11"/>
      <c r="AG57" s="11"/>
      <c r="AH57" s="11"/>
      <c r="AI57" s="11"/>
      <c r="AJ57" s="118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</row>
    <row r="58" spans="1:61" s="10" customFormat="1" ht="6.75" customHeight="1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"/>
      <c r="AE58" s="14"/>
      <c r="AF58" s="14"/>
      <c r="AG58" s="14"/>
      <c r="AH58" s="14"/>
      <c r="AI58" s="14"/>
      <c r="AJ58" s="118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</row>
    <row r="59" spans="1:61" s="10" customFormat="1" ht="4.5" customHeight="1" x14ac:dyDescent="0.2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"/>
      <c r="Y59" s="14"/>
      <c r="Z59" s="14"/>
      <c r="AA59" s="14"/>
      <c r="AB59" s="14"/>
      <c r="AC59" s="14"/>
      <c r="AD59" s="14"/>
      <c r="AE59" s="14"/>
      <c r="AF59" s="14"/>
      <c r="AG59" s="14"/>
    </row>
    <row r="60" spans="1:61" s="10" customFormat="1" ht="6.75" customHeight="1" x14ac:dyDescent="0.2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6"/>
      <c r="Y60" s="14"/>
      <c r="Z60" s="14"/>
      <c r="AA60" s="14"/>
      <c r="AB60" s="14"/>
      <c r="AC60" s="14"/>
      <c r="AD60" s="14"/>
      <c r="AE60" s="14"/>
      <c r="AF60" s="14"/>
      <c r="AG60" s="14"/>
    </row>
    <row r="61" spans="1:61" s="10" customFormat="1" ht="4.5" customHeight="1" x14ac:dyDescent="0.2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6"/>
      <c r="Y61" s="14"/>
      <c r="Z61" s="14"/>
      <c r="AA61" s="14"/>
      <c r="AB61" s="14"/>
      <c r="AC61" s="14"/>
      <c r="AD61" s="14"/>
      <c r="AE61" s="14"/>
      <c r="AF61" s="14"/>
      <c r="AG61" s="14"/>
    </row>
    <row r="62" spans="1:61" s="10" customFormat="1" ht="6.75" customHeight="1" x14ac:dyDescent="0.2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"/>
      <c r="Y62" s="14"/>
      <c r="Z62" s="14"/>
      <c r="AA62" s="14"/>
      <c r="AB62" s="14"/>
      <c r="AC62" s="14"/>
      <c r="AD62" s="14"/>
      <c r="AE62" s="14"/>
      <c r="AF62" s="14"/>
      <c r="AG62" s="14"/>
    </row>
    <row r="63" spans="1:61" x14ac:dyDescent="0.2">
      <c r="AF63" s="1" t="s">
        <v>65</v>
      </c>
      <c r="AI63" s="15"/>
      <c r="AK63" s="96"/>
    </row>
  </sheetData>
  <sheetProtection algorithmName="SHA-512" hashValue="o1j3H8i42iDr5TOdyoznDRruk3VtdpbPLikFvyYa/h515jXdV9JqZoHFystzE0rgBh/d1cV1CbaG/7ITN4zrdg==" saltValue="//byFmHez11PwQr61o5MsQ==" spinCount="100000" sheet="1" objects="1" scenarios="1" formatCells="0" selectLockedCells="1"/>
  <mergeCells count="374">
    <mergeCell ref="AU21:BA21"/>
    <mergeCell ref="AU27:BA27"/>
    <mergeCell ref="AU32:BA32"/>
    <mergeCell ref="AR47:AS48"/>
    <mergeCell ref="AT47:AU48"/>
    <mergeCell ref="BA37:BA38"/>
    <mergeCell ref="AM35:AQ35"/>
    <mergeCell ref="AU36:BA36"/>
    <mergeCell ref="AV37:AZ38"/>
    <mergeCell ref="AU37:AU38"/>
    <mergeCell ref="AV48:AY48"/>
    <mergeCell ref="AR40:AT40"/>
    <mergeCell ref="AV47:AY47"/>
    <mergeCell ref="AU39:AU40"/>
    <mergeCell ref="AV39:AZ40"/>
    <mergeCell ref="BA39:BA40"/>
    <mergeCell ref="AR35:AT35"/>
    <mergeCell ref="AU31:BA31"/>
    <mergeCell ref="AR34:AT34"/>
    <mergeCell ref="AR21:AT21"/>
    <mergeCell ref="AR22:AT22"/>
    <mergeCell ref="AR23:AT23"/>
    <mergeCell ref="AR24:AT24"/>
    <mergeCell ref="AR25:AT25"/>
    <mergeCell ref="AU22:BA22"/>
    <mergeCell ref="AU23:BA23"/>
    <mergeCell ref="AU24:BA24"/>
    <mergeCell ref="AU28:BA28"/>
    <mergeCell ref="AM33:AQ33"/>
    <mergeCell ref="AR30:AT30"/>
    <mergeCell ref="AR26:AT26"/>
    <mergeCell ref="AR27:AT27"/>
    <mergeCell ref="AR28:AT28"/>
    <mergeCell ref="AM28:AQ28"/>
    <mergeCell ref="AU33:BA33"/>
    <mergeCell ref="AM24:AQ24"/>
    <mergeCell ref="AM23:AQ23"/>
    <mergeCell ref="AM25:AQ25"/>
    <mergeCell ref="AU26:BA26"/>
    <mergeCell ref="AM27:AQ27"/>
    <mergeCell ref="AU35:BA35"/>
    <mergeCell ref="AJ36:AK36"/>
    <mergeCell ref="AJ37:AK40"/>
    <mergeCell ref="AU30:BA30"/>
    <mergeCell ref="AR33:AT33"/>
    <mergeCell ref="AU34:BA34"/>
    <mergeCell ref="AJ35:AK35"/>
    <mergeCell ref="R29:S29"/>
    <mergeCell ref="T31:W31"/>
    <mergeCell ref="T32:W32"/>
    <mergeCell ref="R34:S34"/>
    <mergeCell ref="AA34:AG34"/>
    <mergeCell ref="AA29:AG29"/>
    <mergeCell ref="AM34:AQ34"/>
    <mergeCell ref="AJ34:AK34"/>
    <mergeCell ref="X35:Z35"/>
    <mergeCell ref="AA35:AG35"/>
    <mergeCell ref="AR32:AT32"/>
    <mergeCell ref="AR31:AT31"/>
    <mergeCell ref="AR29:AT29"/>
    <mergeCell ref="AU29:BA29"/>
    <mergeCell ref="AM31:AQ31"/>
    <mergeCell ref="AM32:AQ32"/>
    <mergeCell ref="G47:H47"/>
    <mergeCell ref="G48:H48"/>
    <mergeCell ref="H37:I40"/>
    <mergeCell ref="H36:I36"/>
    <mergeCell ref="X34:Z34"/>
    <mergeCell ref="J36:Q36"/>
    <mergeCell ref="AF47:AI47"/>
    <mergeCell ref="AF48:AI48"/>
    <mergeCell ref="I47:K48"/>
    <mergeCell ref="AB47:AE48"/>
    <mergeCell ref="AJ31:AK31"/>
    <mergeCell ref="AJ32:AK32"/>
    <mergeCell ref="AJ33:AK33"/>
    <mergeCell ref="AA33:AG33"/>
    <mergeCell ref="A42:C45"/>
    <mergeCell ref="AG37:AG38"/>
    <mergeCell ref="AA37:AA38"/>
    <mergeCell ref="AA39:AA40"/>
    <mergeCell ref="AG39:AG40"/>
    <mergeCell ref="AB37:AF38"/>
    <mergeCell ref="AB39:AF40"/>
    <mergeCell ref="A37:C40"/>
    <mergeCell ref="X44:Z45"/>
    <mergeCell ref="X37:Z38"/>
    <mergeCell ref="E36:G36"/>
    <mergeCell ref="D37:D40"/>
    <mergeCell ref="E37:G40"/>
    <mergeCell ref="AI37:AI40"/>
    <mergeCell ref="AA31:AG31"/>
    <mergeCell ref="AA32:AG32"/>
    <mergeCell ref="T30:W30"/>
    <mergeCell ref="X31:Z31"/>
    <mergeCell ref="X32:Z32"/>
    <mergeCell ref="X33:Z33"/>
    <mergeCell ref="AA23:AG23"/>
    <mergeCell ref="AA24:AG24"/>
    <mergeCell ref="X22:Z22"/>
    <mergeCell ref="X23:Z23"/>
    <mergeCell ref="X29:Z29"/>
    <mergeCell ref="X30:Z30"/>
    <mergeCell ref="AA28:AG28"/>
    <mergeCell ref="X53:AA54"/>
    <mergeCell ref="D42:W45"/>
    <mergeCell ref="H20:I20"/>
    <mergeCell ref="H21:I21"/>
    <mergeCell ref="E22:G22"/>
    <mergeCell ref="E26:G26"/>
    <mergeCell ref="R20:S20"/>
    <mergeCell ref="R27:S27"/>
    <mergeCell ref="T23:W23"/>
    <mergeCell ref="T24:W24"/>
    <mergeCell ref="T35:W35"/>
    <mergeCell ref="H33:I33"/>
    <mergeCell ref="J34:Q34"/>
    <mergeCell ref="J33:Q33"/>
    <mergeCell ref="H29:I29"/>
    <mergeCell ref="R28:S28"/>
    <mergeCell ref="J31:Q31"/>
    <mergeCell ref="J30:Q30"/>
    <mergeCell ref="R35:S35"/>
    <mergeCell ref="H35:I35"/>
    <mergeCell ref="J35:Q35"/>
    <mergeCell ref="T21:W21"/>
    <mergeCell ref="R25:S25"/>
    <mergeCell ref="R26:S26"/>
    <mergeCell ref="X48:AA48"/>
    <mergeCell ref="AA36:AG36"/>
    <mergeCell ref="B49:F50"/>
    <mergeCell ref="B47:F48"/>
    <mergeCell ref="A47:A48"/>
    <mergeCell ref="A49:A50"/>
    <mergeCell ref="S51:W52"/>
    <mergeCell ref="A51:A52"/>
    <mergeCell ref="B51:F52"/>
    <mergeCell ref="Q47:R48"/>
    <mergeCell ref="S47:W48"/>
    <mergeCell ref="Q49:R50"/>
    <mergeCell ref="L47:O47"/>
    <mergeCell ref="L48:O48"/>
    <mergeCell ref="Q51:R52"/>
    <mergeCell ref="S49:W50"/>
    <mergeCell ref="I49:K50"/>
    <mergeCell ref="I51:K52"/>
    <mergeCell ref="AB49:AE50"/>
    <mergeCell ref="AB51:AE52"/>
    <mergeCell ref="A61:E62"/>
    <mergeCell ref="F61:K62"/>
    <mergeCell ref="F57:K58"/>
    <mergeCell ref="L61:T62"/>
    <mergeCell ref="A59:E60"/>
    <mergeCell ref="F59:K60"/>
    <mergeCell ref="A57:E58"/>
    <mergeCell ref="Q53:R54"/>
    <mergeCell ref="A53:A54"/>
    <mergeCell ref="B53:F54"/>
    <mergeCell ref="L59:T60"/>
    <mergeCell ref="S53:W54"/>
    <mergeCell ref="L57:T58"/>
    <mergeCell ref="G53:H54"/>
    <mergeCell ref="I53:K54"/>
    <mergeCell ref="A56:T56"/>
    <mergeCell ref="F3:F4"/>
    <mergeCell ref="G3:J4"/>
    <mergeCell ref="T3:V4"/>
    <mergeCell ref="E3:E4"/>
    <mergeCell ref="E20:G20"/>
    <mergeCell ref="J20:Q20"/>
    <mergeCell ref="D17:AG17"/>
    <mergeCell ref="V10:V11"/>
    <mergeCell ref="W5:Z5"/>
    <mergeCell ref="X19:AG19"/>
    <mergeCell ref="AA10:AA11"/>
    <mergeCell ref="AE6:AF6"/>
    <mergeCell ref="R18:W18"/>
    <mergeCell ref="W10:Z11"/>
    <mergeCell ref="X18:AG18"/>
    <mergeCell ref="D5:R5"/>
    <mergeCell ref="D6:R6"/>
    <mergeCell ref="D19:G19"/>
    <mergeCell ref="T10:U11"/>
    <mergeCell ref="D18:G18"/>
    <mergeCell ref="P14:Q14"/>
    <mergeCell ref="AA5:AC5"/>
    <mergeCell ref="AA6:AC6"/>
    <mergeCell ref="AU25:BA25"/>
    <mergeCell ref="AY1:BI1"/>
    <mergeCell ref="W13:AF14"/>
    <mergeCell ref="R19:W19"/>
    <mergeCell ref="T13:V14"/>
    <mergeCell ref="X6:Z6"/>
    <mergeCell ref="T8:X9"/>
    <mergeCell ref="AN5:AT5"/>
    <mergeCell ref="T22:W22"/>
    <mergeCell ref="R21:S21"/>
    <mergeCell ref="R22:S22"/>
    <mergeCell ref="AJ20:AK20"/>
    <mergeCell ref="AI18:AK18"/>
    <mergeCell ref="AI19:AK19"/>
    <mergeCell ref="AM21:AQ21"/>
    <mergeCell ref="AJ21:AK21"/>
    <mergeCell ref="AM22:AQ22"/>
    <mergeCell ref="AA21:AG21"/>
    <mergeCell ref="AA22:AG22"/>
    <mergeCell ref="AI17:BA17"/>
    <mergeCell ref="AR19:BA19"/>
    <mergeCell ref="AU20:BA20"/>
    <mergeCell ref="AR20:AT20"/>
    <mergeCell ref="AA25:AG25"/>
    <mergeCell ref="A17:C17"/>
    <mergeCell ref="H19:Q19"/>
    <mergeCell ref="I15:R15"/>
    <mergeCell ref="X20:Z20"/>
    <mergeCell ref="F15:H15"/>
    <mergeCell ref="J24:Q24"/>
    <mergeCell ref="X24:Z24"/>
    <mergeCell ref="A20:C21"/>
    <mergeCell ref="E25:G25"/>
    <mergeCell ref="H23:I23"/>
    <mergeCell ref="H24:I24"/>
    <mergeCell ref="H25:I25"/>
    <mergeCell ref="J21:Q21"/>
    <mergeCell ref="E23:G23"/>
    <mergeCell ref="J23:Q23"/>
    <mergeCell ref="J22:Q22"/>
    <mergeCell ref="H22:I22"/>
    <mergeCell ref="X21:Z21"/>
    <mergeCell ref="T25:W25"/>
    <mergeCell ref="J25:Q25"/>
    <mergeCell ref="X25:Z25"/>
    <mergeCell ref="AB53:AE54"/>
    <mergeCell ref="AI42:AQ45"/>
    <mergeCell ref="BA49:BI50"/>
    <mergeCell ref="BA51:BI52"/>
    <mergeCell ref="AL37:AL40"/>
    <mergeCell ref="AM37:AQ40"/>
    <mergeCell ref="X43:Z43"/>
    <mergeCell ref="AR37:AT38"/>
    <mergeCell ref="AL18:AQ18"/>
    <mergeCell ref="AR18:BA18"/>
    <mergeCell ref="AJ24:AK24"/>
    <mergeCell ref="AJ25:AK25"/>
    <mergeCell ref="AA20:AG20"/>
    <mergeCell ref="AS53:AU54"/>
    <mergeCell ref="AR43:AT43"/>
    <mergeCell ref="AU43:AZ43"/>
    <mergeCell ref="AR36:AT36"/>
    <mergeCell ref="AM36:AQ36"/>
    <mergeCell ref="AR44:AT45"/>
    <mergeCell ref="AM26:AQ26"/>
    <mergeCell ref="X26:Z26"/>
    <mergeCell ref="X27:Z27"/>
    <mergeCell ref="X28:Z28"/>
    <mergeCell ref="AJ26:AK26"/>
    <mergeCell ref="AJ57:AJ58"/>
    <mergeCell ref="AW53:AY54"/>
    <mergeCell ref="AZ53:AZ54"/>
    <mergeCell ref="AR53:AR54"/>
    <mergeCell ref="AV53:AV54"/>
    <mergeCell ref="AJ53:AJ54"/>
    <mergeCell ref="AP48:AQ48"/>
    <mergeCell ref="AN47:AO48"/>
    <mergeCell ref="AJ51:AJ52"/>
    <mergeCell ref="AL49:AY50"/>
    <mergeCell ref="AL51:AY52"/>
    <mergeCell ref="AN53:AO54"/>
    <mergeCell ref="AP53:AQ54"/>
    <mergeCell ref="AJ49:AJ50"/>
    <mergeCell ref="AK49:AK52"/>
    <mergeCell ref="E29:G29"/>
    <mergeCell ref="E30:G30"/>
    <mergeCell ref="R30:S30"/>
    <mergeCell ref="T20:W20"/>
    <mergeCell ref="R23:S23"/>
    <mergeCell ref="R24:S24"/>
    <mergeCell ref="E28:G28"/>
    <mergeCell ref="E21:G21"/>
    <mergeCell ref="T26:W26"/>
    <mergeCell ref="E24:G24"/>
    <mergeCell ref="E27:G27"/>
    <mergeCell ref="H26:I26"/>
    <mergeCell ref="AL19:AQ19"/>
    <mergeCell ref="J27:Q27"/>
    <mergeCell ref="J28:Q28"/>
    <mergeCell ref="H27:I27"/>
    <mergeCell ref="J26:Q26"/>
    <mergeCell ref="AJ28:AK28"/>
    <mergeCell ref="J29:Q29"/>
    <mergeCell ref="H30:I30"/>
    <mergeCell ref="T27:W27"/>
    <mergeCell ref="T28:W28"/>
    <mergeCell ref="T29:W29"/>
    <mergeCell ref="H28:I28"/>
    <mergeCell ref="AM20:AQ20"/>
    <mergeCell ref="AA26:AG26"/>
    <mergeCell ref="AA27:AG27"/>
    <mergeCell ref="AJ22:AK22"/>
    <mergeCell ref="AJ23:AK23"/>
    <mergeCell ref="AA30:AG30"/>
    <mergeCell ref="AJ29:AK29"/>
    <mergeCell ref="AJ27:AK27"/>
    <mergeCell ref="AJ30:AK30"/>
    <mergeCell ref="AM29:AQ29"/>
    <mergeCell ref="AM30:AQ30"/>
    <mergeCell ref="X51:AA52"/>
    <mergeCell ref="E31:G31"/>
    <mergeCell ref="R31:S31"/>
    <mergeCell ref="AJ47:AJ48"/>
    <mergeCell ref="AK47:AM48"/>
    <mergeCell ref="H31:I31"/>
    <mergeCell ref="H32:I32"/>
    <mergeCell ref="E34:G34"/>
    <mergeCell ref="E35:G35"/>
    <mergeCell ref="R32:S32"/>
    <mergeCell ref="R33:S33"/>
    <mergeCell ref="H34:I34"/>
    <mergeCell ref="T33:W33"/>
    <mergeCell ref="T34:W34"/>
    <mergeCell ref="J37:Q40"/>
    <mergeCell ref="R36:S36"/>
    <mergeCell ref="E33:G33"/>
    <mergeCell ref="X47:AA47"/>
    <mergeCell ref="R37:S40"/>
    <mergeCell ref="T36:W36"/>
    <mergeCell ref="AA43:AF43"/>
    <mergeCell ref="X36:Z36"/>
    <mergeCell ref="T37:W40"/>
    <mergeCell ref="X40:Z40"/>
    <mergeCell ref="AY12:BI13"/>
    <mergeCell ref="BC14:BE15"/>
    <mergeCell ref="BI14:BI15"/>
    <mergeCell ref="AZ14:BB15"/>
    <mergeCell ref="BF14:BH15"/>
    <mergeCell ref="AN6:AX6"/>
    <mergeCell ref="AN7:AX7"/>
    <mergeCell ref="AK10:AM11"/>
    <mergeCell ref="AY5:BI5"/>
    <mergeCell ref="AY6:BI6"/>
    <mergeCell ref="AY7:BI7"/>
    <mergeCell ref="AY8:AZ9"/>
    <mergeCell ref="AY10:AZ11"/>
    <mergeCell ref="BA8:BI9"/>
    <mergeCell ref="BA10:BI11"/>
    <mergeCell ref="AK12:AM12"/>
    <mergeCell ref="AK14:AM14"/>
    <mergeCell ref="AL5:AM5"/>
    <mergeCell ref="AU5:AX5"/>
    <mergeCell ref="AK7:AM9"/>
    <mergeCell ref="A1:D1"/>
    <mergeCell ref="L49:N50"/>
    <mergeCell ref="L51:N52"/>
    <mergeCell ref="L53:N54"/>
    <mergeCell ref="AF49:AH50"/>
    <mergeCell ref="AF51:AH52"/>
    <mergeCell ref="AF53:AH54"/>
    <mergeCell ref="A3:C6"/>
    <mergeCell ref="D8:R10"/>
    <mergeCell ref="A8:C10"/>
    <mergeCell ref="A12:C13"/>
    <mergeCell ref="D12:R13"/>
    <mergeCell ref="AB10:AC11"/>
    <mergeCell ref="T12:U12"/>
    <mergeCell ref="W12:Z12"/>
    <mergeCell ref="AB12:AC12"/>
    <mergeCell ref="H18:Q18"/>
    <mergeCell ref="AE5:AF5"/>
    <mergeCell ref="D3:D4"/>
    <mergeCell ref="J32:Q32"/>
    <mergeCell ref="E32:G32"/>
    <mergeCell ref="G49:H50"/>
    <mergeCell ref="G51:H52"/>
    <mergeCell ref="X49:AA50"/>
  </mergeCells>
  <phoneticPr fontId="3"/>
  <conditionalFormatting sqref="AK12:AM12">
    <cfRule type="containsText" dxfId="6" priority="7" operator="containsText" text="①．一括納付">
      <formula>NOT(ISERROR(SEARCH("①．一括納付",AK12)))</formula>
    </cfRule>
  </conditionalFormatting>
  <conditionalFormatting sqref="AK14:AM14">
    <cfRule type="containsText" dxfId="5" priority="6" operator="containsText" text="②．分納(３回)">
      <formula>NOT(ISERROR(SEARCH("②．分納(３回)",AK14)))</formula>
    </cfRule>
  </conditionalFormatting>
  <conditionalFormatting sqref="AN6:AX6">
    <cfRule type="containsText" dxfId="4" priority="5" operator="containsText" text="①．該当する">
      <formula>NOT(ISERROR(SEARCH("①．該当する",AN6)))</formula>
    </cfRule>
  </conditionalFormatting>
  <conditionalFormatting sqref="AN7:AX7">
    <cfRule type="containsText" dxfId="3" priority="4" operator="containsText" text="②．該当しない">
      <formula>NOT(ISERROR(SEARCH("②．該当しない",AN7)))</formula>
    </cfRule>
  </conditionalFormatting>
  <conditionalFormatting sqref="AY6:BI6">
    <cfRule type="containsText" dxfId="2" priority="3" operator="containsText" text="①．前年度と同額">
      <formula>NOT(ISERROR(SEARCH("①．前年度と同額",AY6)))</formula>
    </cfRule>
  </conditionalFormatting>
  <conditionalFormatting sqref="AY7:BI7">
    <cfRule type="containsText" dxfId="1" priority="2" operator="containsText" text="②．前年度と変わる">
      <formula>NOT(ISERROR(SEARCH("②．前年度と変わる",AY7)))</formula>
    </cfRule>
  </conditionalFormatting>
  <conditionalFormatting sqref="AY12:BI13">
    <cfRule type="containsText" dxfId="0" priority="1" operator="containsText" text="③．委託解除年月日">
      <formula>NOT(ISERROR(SEARCH("③．委託解除年月日",AY12)))</formula>
    </cfRule>
  </conditionalFormatting>
  <dataValidations count="9">
    <dataValidation type="list" allowBlank="1" showInputMessage="1" showErrorMessage="1" sqref="AK12:AM12" xr:uid="{7C8E1122-27A8-4DB5-9D0F-5482E46BA034}">
      <formula1>"１．一括納付,①．一括納付"</formula1>
    </dataValidation>
    <dataValidation type="list" allowBlank="1" showInputMessage="1" showErrorMessage="1" sqref="AK14:AM14" xr:uid="{B069E639-E1C8-40A7-A0C4-AE50A3A78AB4}">
      <formula1>"２．分納(３回),②．分納(３回)"</formula1>
    </dataValidation>
    <dataValidation type="list" allowBlank="1" showInputMessage="1" showErrorMessage="1" sqref="AN6:AX6" xr:uid="{F829F038-7AC4-48B7-94D0-E33A04FE1253}">
      <formula1>"１．該当する,①．該当する"</formula1>
    </dataValidation>
    <dataValidation type="list" allowBlank="1" showInputMessage="1" showErrorMessage="1" sqref="AN7:AX7" xr:uid="{638DEDD0-3DB0-46DA-A0C2-453E9FA6ACC0}">
      <formula1>"２．該当しない,②．該当しない"</formula1>
    </dataValidation>
    <dataValidation type="list" allowBlank="1" showInputMessage="1" showErrorMessage="1" sqref="AY6:BI6" xr:uid="{1D7621F7-0FE2-4F04-8233-EE080BA8DE22}">
      <formula1>"１．前年度と同額,①．前年度と同額"</formula1>
    </dataValidation>
    <dataValidation type="list" allowBlank="1" showInputMessage="1" showErrorMessage="1" sqref="AY7:BI7" xr:uid="{96226CDC-38E6-4348-B75A-F2C22844DB62}">
      <formula1>"２．前年度と変わる,②．前年度と変わる"</formula1>
    </dataValidation>
    <dataValidation type="list" allowBlank="1" showInputMessage="1" showErrorMessage="1" sqref="AY12:BI13" xr:uid="{5FD5D8B2-DCEF-4E4D-AC71-DD06E8C59359}">
      <formula1>"３．委託解除年月日,③．委託解除年月日"</formula1>
    </dataValidation>
    <dataValidation type="list" allowBlank="1" showInputMessage="1" showErrorMessage="1" sqref="U6" xr:uid="{DBA9ED89-A941-4175-B691-CB6F87B0FCAF}">
      <formula1>"1,3"</formula1>
    </dataValidation>
    <dataValidation type="list" allowBlank="1" showInputMessage="1" showErrorMessage="1" sqref="V6" xr:uid="{2204D872-6BBC-4B6E-BD54-97F2D0086CE7}">
      <formula1>"01,02"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算定基礎賃金等の報告</vt:lpstr>
      <vt:lpstr>記入例!Print_Area</vt:lpstr>
      <vt:lpstr>算定基礎賃金等の報告!Print_Area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2021-03-26T07:11:32Z</cp:lastPrinted>
  <dcterms:created xsi:type="dcterms:W3CDTF">2007-08-02T23:52:00Z</dcterms:created>
  <dcterms:modified xsi:type="dcterms:W3CDTF">2021-06-11T05:08:20Z</dcterms:modified>
</cp:coreProperties>
</file>