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J:\産業振興部\会員共済課\労働保険\労働保険事務組合\★年度更新\R4年度年度更新\賃等Excelデータ・Google\建設業\元請工事【無し】\雇用保険\"/>
    </mc:Choice>
  </mc:AlternateContent>
  <xr:revisionPtr revIDLastSave="0" documentId="13_ncr:1_{68A11458-4459-49F2-9E48-78A3758231EA}" xr6:coauthVersionLast="36" xr6:coauthVersionMax="36" xr10:uidLastSave="{00000000-0000-0000-0000-000000000000}"/>
  <bookViews>
    <workbookView xWindow="120" yWindow="72" windowWidth="14952" windowHeight="8556" xr2:uid="{00000000-000D-0000-FFFF-FFFF00000000}"/>
  </bookViews>
  <sheets>
    <sheet name="入力・提出用" sheetId="6" r:id="rId1"/>
    <sheet name="記入例" sheetId="7" r:id="rId2"/>
  </sheets>
  <definedNames>
    <definedName name="_xlnm.Print_Area" localSheetId="1">記入例!$A$1:$AA$40</definedName>
    <definedName name="_xlnm.Print_Area" localSheetId="0">入力・提出用!$A$1:$AA$40</definedName>
  </definedNames>
  <calcPr calcId="191029"/>
</workbook>
</file>

<file path=xl/calcChain.xml><?xml version="1.0" encoding="utf-8"?>
<calcChain xmlns="http://schemas.openxmlformats.org/spreadsheetml/2006/main">
  <c r="X32" i="6" l="1"/>
  <c r="X23" i="6"/>
  <c r="M15" i="6" l="1"/>
  <c r="N15" i="6"/>
  <c r="M16" i="6"/>
  <c r="N16" i="6"/>
  <c r="N23" i="6" s="1"/>
  <c r="M17" i="6"/>
  <c r="N17" i="6"/>
  <c r="M18" i="6"/>
  <c r="N18" i="6"/>
  <c r="M19" i="6"/>
  <c r="N19" i="6"/>
  <c r="M20" i="6"/>
  <c r="N20" i="6"/>
  <c r="M21" i="6"/>
  <c r="N21" i="6"/>
  <c r="M22" i="6"/>
  <c r="N22" i="6"/>
  <c r="E23" i="6"/>
  <c r="H23" i="6"/>
  <c r="K23" i="6"/>
  <c r="M24" i="6"/>
  <c r="N24" i="6"/>
  <c r="M25" i="6"/>
  <c r="N25" i="6"/>
  <c r="M26" i="6"/>
  <c r="N26" i="6"/>
  <c r="M27" i="6"/>
  <c r="N27" i="6"/>
  <c r="M28" i="6"/>
  <c r="N28" i="6"/>
  <c r="M29" i="6"/>
  <c r="N29" i="6"/>
  <c r="M30" i="6"/>
  <c r="N30" i="6"/>
  <c r="M31" i="6"/>
  <c r="N31" i="6"/>
  <c r="E32" i="6"/>
  <c r="H32" i="6"/>
  <c r="K32" i="6"/>
  <c r="N32" i="6" l="1"/>
  <c r="N34" i="6" s="1"/>
  <c r="N33" i="6"/>
  <c r="N35" i="6" s="1"/>
  <c r="U39" i="7"/>
  <c r="U38" i="7"/>
  <c r="U32" i="7"/>
  <c r="R32" i="7"/>
  <c r="K32" i="7"/>
  <c r="H32" i="7"/>
  <c r="E32" i="7"/>
  <c r="X31" i="7"/>
  <c r="W31" i="7"/>
  <c r="N31" i="7"/>
  <c r="M31" i="7"/>
  <c r="X30" i="7"/>
  <c r="W30" i="7"/>
  <c r="N30" i="7"/>
  <c r="M30" i="7"/>
  <c r="X29" i="7"/>
  <c r="W29" i="7"/>
  <c r="N29" i="7"/>
  <c r="M29" i="7"/>
  <c r="X28" i="7"/>
  <c r="W28" i="7"/>
  <c r="N28" i="7"/>
  <c r="M28" i="7"/>
  <c r="X27" i="7"/>
  <c r="W27" i="7"/>
  <c r="N27" i="7"/>
  <c r="M27" i="7"/>
  <c r="X26" i="7"/>
  <c r="W26" i="7"/>
  <c r="N26" i="7"/>
  <c r="M26" i="7"/>
  <c r="X25" i="7"/>
  <c r="W25" i="7"/>
  <c r="N25" i="7"/>
  <c r="M25" i="7"/>
  <c r="X24" i="7"/>
  <c r="W24" i="7"/>
  <c r="N24" i="7"/>
  <c r="M24" i="7"/>
  <c r="U23" i="7"/>
  <c r="R23" i="7"/>
  <c r="K23" i="7"/>
  <c r="H23" i="7"/>
  <c r="E23" i="7"/>
  <c r="X22" i="7"/>
  <c r="W22" i="7"/>
  <c r="N22" i="7"/>
  <c r="M22" i="7"/>
  <c r="X21" i="7"/>
  <c r="W21" i="7"/>
  <c r="N21" i="7"/>
  <c r="M21" i="7"/>
  <c r="X20" i="7"/>
  <c r="W20" i="7"/>
  <c r="N20" i="7"/>
  <c r="M20" i="7"/>
  <c r="X19" i="7"/>
  <c r="W19" i="7"/>
  <c r="N19" i="7"/>
  <c r="M19" i="7"/>
  <c r="X18" i="7"/>
  <c r="W18" i="7"/>
  <c r="N18" i="7"/>
  <c r="M18" i="7"/>
  <c r="X17" i="7"/>
  <c r="W17" i="7"/>
  <c r="N17" i="7"/>
  <c r="M17" i="7"/>
  <c r="X16" i="7"/>
  <c r="W16" i="7"/>
  <c r="N16" i="7"/>
  <c r="M16" i="7"/>
  <c r="X15" i="7"/>
  <c r="W15" i="7"/>
  <c r="N15" i="7"/>
  <c r="M15" i="7"/>
  <c r="X32" i="7" l="1"/>
  <c r="X34" i="7" s="1"/>
  <c r="X23" i="7"/>
  <c r="X33" i="7" s="1"/>
  <c r="W35" i="7"/>
  <c r="N23" i="7"/>
  <c r="N33" i="7" s="1"/>
  <c r="M35" i="7"/>
  <c r="X35" i="7" l="1"/>
  <c r="N32" i="7"/>
  <c r="N34" i="7" s="1"/>
  <c r="N35" i="7" s="1"/>
  <c r="U32" i="6"/>
  <c r="R32" i="6"/>
  <c r="U23" i="6"/>
  <c r="R23" i="6"/>
  <c r="W21" i="6"/>
  <c r="X21" i="6"/>
  <c r="W22" i="6"/>
  <c r="X22" i="6"/>
  <c r="W31" i="6" l="1"/>
  <c r="W30" i="6"/>
  <c r="U39" i="6" l="1"/>
  <c r="U38" i="6"/>
  <c r="X31" i="6" l="1"/>
  <c r="X30" i="6"/>
  <c r="X29" i="6"/>
  <c r="W29" i="6"/>
  <c r="X28" i="6"/>
  <c r="W28" i="6"/>
  <c r="X27" i="6"/>
  <c r="W27" i="6"/>
  <c r="X26" i="6"/>
  <c r="W26" i="6"/>
  <c r="X25" i="6"/>
  <c r="W25" i="6"/>
  <c r="X24" i="6"/>
  <c r="W24" i="6"/>
  <c r="X20" i="6"/>
  <c r="W20" i="6"/>
  <c r="X19" i="6"/>
  <c r="W19" i="6"/>
  <c r="X18" i="6"/>
  <c r="W18" i="6"/>
  <c r="X17" i="6"/>
  <c r="W17" i="6"/>
  <c r="X16" i="6"/>
  <c r="W16" i="6"/>
  <c r="X15" i="6"/>
  <c r="W15" i="6"/>
  <c r="X34" i="6" l="1"/>
  <c r="X33" i="6"/>
  <c r="M35" i="6"/>
  <c r="W35" i="6"/>
  <c r="X35" i="6" l="1"/>
</calcChain>
</file>

<file path=xl/sharedStrings.xml><?xml version="1.0" encoding="utf-8"?>
<sst xmlns="http://schemas.openxmlformats.org/spreadsheetml/2006/main" count="222" uniqueCount="94">
  <si>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</si>
  <si>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</si>
  <si>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</si>
  <si>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</si>
  <si>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</si>
  <si>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</si>
  <si>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</si>
  <si>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</si>
  <si>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</si>
  <si>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</si>
  <si>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</si>
  <si>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</si>
  <si>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</si>
  <si>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</si>
  <si>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</si>
  <si>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</si>
  <si>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</si>
  <si>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</si>
  <si>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</si>
  <si>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</si>
  <si>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</si>
  <si>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</si>
  <si>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</si>
  <si>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</si>
  <si>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</si>
  <si>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</si>
  <si>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</si>
  <si>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</si>
  <si>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</si>
  <si>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</si>
  <si>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</si>
  <si>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</si>
  <si>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</si>
  <si>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</si>
  <si>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</si>
  <si>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</si>
  <si>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</si>
  <si>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②．分納(３回)</t>
  </si>
  <si>
    <t>１．該当する</t>
  </si>
  <si>
    <t>２．該当しない</t>
  </si>
  <si>
    <t>②．該当しない</t>
  </si>
  <si>
    <t>②．前年度と変わる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</si>
  <si>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</si>
  <si>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０５３－４２１－１２１２</t>
    <phoneticPr fontId="2"/>
  </si>
  <si>
    <t>53</t>
    <phoneticPr fontId="2"/>
  </si>
  <si>
    <t>鋳造用木型（製）（販）</t>
    <rPh sb="0" eb="2">
      <t>チュウゾウ</t>
    </rPh>
    <rPh sb="2" eb="3">
      <t>ヨウ</t>
    </rPh>
    <rPh sb="3" eb="4">
      <t>モク</t>
    </rPh>
    <rPh sb="4" eb="5">
      <t>ガタ</t>
    </rPh>
    <rPh sb="6" eb="7">
      <t>セイ</t>
    </rPh>
    <rPh sb="9" eb="10">
      <t>ハン</t>
    </rPh>
    <phoneticPr fontId="2"/>
  </si>
  <si>
    <t>2</t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</si>
  <si>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</si>
  <si>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</si>
  <si>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</si>
  <si>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</si>
  <si>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</si>
  <si>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</si>
  <si>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</si>
  <si>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</si>
  <si>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</si>
  <si>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</si>
  <si>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</si>
  <si>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</si>
  <si>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</si>
  <si>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</si>
  <si>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</si>
  <si>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</si>
  <si>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</si>
  <si>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</si>
  <si>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</si>
  <si>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</si>
  <si>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</si>
  <si>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</si>
  <si>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</si>
  <si>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</si>
  <si>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</si>
  <si>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</si>
  <si>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</si>
  <si>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</si>
  <si>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</si>
  <si>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</si>
  <si>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</si>
  <si>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</si>
  <si>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</si>
  <si>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</si>
  <si>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</si>
  <si>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※４桁－６桁－１桁</t>
    <rPh sb="1" eb="2">
      <t>ケタ</t>
    </rPh>
    <rPh sb="5" eb="6">
      <t>ケタ</t>
    </rPh>
    <rPh sb="8" eb="9">
      <t>ケタ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</si>
  <si>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</si>
  <si>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</si>
  <si>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</si>
  <si>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435-0013</t>
    <phoneticPr fontId="2"/>
  </si>
  <si>
    <t>10.承認済
基礎日額</t>
    <rPh sb="3" eb="5">
      <t>ショウニン</t>
    </rPh>
    <rPh sb="5" eb="6">
      <t>スミ</t>
    </rPh>
    <rPh sb="7" eb="9">
      <t>キソ</t>
    </rPh>
    <rPh sb="9" eb="11">
      <t>ニチガク</t>
    </rPh>
    <phoneticPr fontId="2"/>
  </si>
  <si>
    <t>前期　計</t>
    <phoneticPr fontId="2"/>
  </si>
  <si>
    <t>後期　計</t>
    <rPh sb="0" eb="2">
      <t>コウキ</t>
    </rPh>
    <phoneticPr fontId="2"/>
  </si>
  <si>
    <t>1ヶ月
平均使用
労働者数</t>
    <rPh sb="2" eb="3">
      <t>ゲツ</t>
    </rPh>
    <rPh sb="4" eb="6">
      <t>ヘイキン</t>
    </rPh>
    <rPh sb="6" eb="8">
      <t>シヨウ</t>
    </rPh>
    <rPh sb="9" eb="11">
      <t>ロウドウ</t>
    </rPh>
    <rPh sb="11" eb="12">
      <t>シャ</t>
    </rPh>
    <rPh sb="12" eb="13">
      <t>スウ</t>
    </rPh>
    <phoneticPr fontId="2"/>
  </si>
  <si>
    <t>浜松市東区中野町８８８</t>
    <rPh sb="0" eb="3">
      <t>ハママツシ</t>
    </rPh>
    <rPh sb="3" eb="5">
      <t>ヒガシク</t>
    </rPh>
    <rPh sb="5" eb="8">
      <t>ナカノマチ</t>
    </rPh>
    <phoneticPr fontId="2"/>
  </si>
  <si>
    <t>株式会社鈴木建設</t>
    <rPh sb="0" eb="4">
      <t>カブシキガイシャ</t>
    </rPh>
    <rPh sb="4" eb="6">
      <t>スズキ</t>
    </rPh>
    <rPh sb="6" eb="8">
      <t>ケンセツ</t>
    </rPh>
    <phoneticPr fontId="2"/>
  </si>
  <si>
    <t>代表取締役社長　鈴木二郎</t>
    <rPh sb="0" eb="5">
      <t>ダイヒョウトリシマリヤク</t>
    </rPh>
    <rPh sb="5" eb="7">
      <t>シャチョウ</t>
    </rPh>
    <rPh sb="8" eb="10">
      <t>スズキ</t>
    </rPh>
    <rPh sb="10" eb="12">
      <t>ジロウ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</si>
</sst>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"/>
    <numFmt numFmtId="177" formatCode="[DBNum3]000"/>
    <numFmt numFmtId="178" formatCode="#,##0_);[Red]\(#,##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9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hair">
        <color indexed="64"/>
      </right>
      <top/>
      <bottom/>
      <diagonal style="thin">
        <color indexed="64"/>
      </diagonal>
    </border>
    <border diagonalUp="1">
      <left style="hair">
        <color indexed="64"/>
      </left>
      <right/>
      <top/>
      <bottom/>
      <diagonal style="thin">
        <color indexed="64"/>
      </diagonal>
    </border>
    <border diagonalUp="1">
      <left/>
      <right style="hair">
        <color indexed="64"/>
      </right>
      <top/>
      <bottom/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medium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76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2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2" xfId="0" applyFont="1" applyFill="1" applyBorder="1" applyAlignment="1" applyProtection="1">
      <alignment horizontal="center" vertical="center" shrinkToFit="1"/>
      <protection locked="0"/>
    </xf>
    <xf numFmtId="0" fontId="4" fillId="2" borderId="27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0" xfId="0" applyNumberFormat="1" applyFont="1" applyBorder="1" applyAlignment="1" applyProtection="1">
      <alignment horizontal="center" vertical="center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3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0" xfId="0" applyNumberFormat="1" applyFont="1" applyBorder="1" applyAlignment="1" applyProtection="1">
      <alignment horizontal="center" vertical="center" shrinkToFit="1"/>
    </xf>
    <xf numFmtId="0" fontId="4" fillId="0" borderId="29" xfId="0" applyFont="1" applyBorder="1" applyAlignment="1" applyProtection="1">
      <alignment horizontal="center" vertical="center" shrinkToFit="1"/>
    </xf>
    <xf numFmtId="49" fontId="4" fillId="0" borderId="32" xfId="0" applyNumberFormat="1" applyFont="1" applyBorder="1" applyAlignment="1" applyProtection="1">
      <alignment horizontal="center" vertical="center" shrinkToFit="1"/>
    </xf>
    <xf numFmtId="0" fontId="4" fillId="0" borderId="32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0" borderId="32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4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5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3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39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0" xfId="0" applyFont="1" applyBorder="1" applyAlignment="1" applyProtection="1">
      <alignment horizontal="center" vertical="center" shrinkToFit="1"/>
    </xf>
    <xf numFmtId="0" fontId="8" fillId="0" borderId="51" xfId="0" applyFont="1" applyBorder="1" applyAlignment="1" applyProtection="1">
      <alignment horizontal="center" vertical="center" shrinkToFit="1"/>
    </xf>
    <xf numFmtId="0" fontId="8" fillId="2" borderId="52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vertical="center" justifyLastLine="1" shrinkToFit="1"/>
    </xf>
    <xf numFmtId="176" fontId="4" fillId="2" borderId="31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1" xfId="0" applyNumberFormat="1" applyFont="1" applyFill="1" applyBorder="1" applyAlignment="1" applyProtection="1">
      <alignment horizontal="distributed" vertical="center" shrinkToFit="1"/>
      <protection locked="0"/>
    </xf>
    <xf numFmtId="0" fontId="0" fillId="0" borderId="0" xfId="0" applyFont="1" applyAlignment="1" applyProtection="1">
      <alignment shrinkToFit="1"/>
    </xf>
    <xf numFmtId="0" fontId="8" fillId="2" borderId="32" xfId="0" applyFont="1" applyFill="1" applyBorder="1" applyAlignment="1" applyProtection="1">
      <alignment horizontal="center" vertical="center" shrinkToFit="1"/>
      <protection locked="0"/>
    </xf>
    <xf numFmtId="38" fontId="8" fillId="0" borderId="13" xfId="0" applyNumberFormat="1" applyFont="1" applyFill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0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3" xfId="0" applyFont="1" applyBorder="1" applyAlignment="1" applyProtection="1">
      <alignment horizontal="center" vertical="center" shrinkToFit="1"/>
    </xf>
    <xf numFmtId="176" fontId="8" fillId="2" borderId="53" xfId="0" applyNumberFormat="1" applyFont="1" applyFill="1" applyBorder="1" applyAlignment="1" applyProtection="1">
      <alignment horizontal="right" vertical="center" indent="1" shrinkToFit="1"/>
      <protection locked="0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12" xfId="0" applyFont="1" applyBorder="1" applyAlignment="1" applyProtection="1">
      <alignment horizontal="right" vertical="center" shrinkToFit="1"/>
    </xf>
    <xf numFmtId="0" fontId="8" fillId="0" borderId="0" xfId="0" applyFont="1" applyAlignment="1" applyProtection="1">
      <alignment horizontal="center" shrinkToFit="1"/>
    </xf>
    <xf numFmtId="0" fontId="8" fillId="0" borderId="53" xfId="0" applyFont="1" applyBorder="1" applyAlignment="1" applyProtection="1">
      <alignment horizontal="center" vertical="center" shrinkToFit="1"/>
    </xf>
    <xf numFmtId="38" fontId="8" fillId="0" borderId="84" xfId="1" applyFont="1" applyFill="1" applyBorder="1" applyAlignment="1" applyProtection="1">
      <alignment horizontal="center" vertical="center" shrinkToFit="1"/>
    </xf>
    <xf numFmtId="178" fontId="8" fillId="0" borderId="13" xfId="0" applyNumberFormat="1" applyFont="1" applyFill="1" applyBorder="1" applyAlignment="1" applyProtection="1">
      <alignment horizontal="center" vertical="center" shrinkToFit="1"/>
    </xf>
    <xf numFmtId="178" fontId="8" fillId="0" borderId="18" xfId="0" applyNumberFormat="1" applyFont="1" applyFill="1" applyBorder="1" applyAlignment="1" applyProtection="1">
      <alignment horizontal="center" vertical="center" shrinkToFit="1"/>
    </xf>
    <xf numFmtId="178" fontId="8" fillId="0" borderId="57" xfId="0" applyNumberFormat="1" applyFont="1" applyFill="1" applyBorder="1" applyAlignment="1" applyProtection="1">
      <alignment horizontal="center" vertical="center" shrinkToFit="1"/>
    </xf>
    <xf numFmtId="178" fontId="8" fillId="0" borderId="84" xfId="1" applyNumberFormat="1" applyFont="1" applyFill="1" applyBorder="1" applyAlignment="1" applyProtection="1">
      <alignment horizontal="center" vertical="center" shrinkToFit="1"/>
    </xf>
    <xf numFmtId="0" fontId="8" fillId="2" borderId="88" xfId="0" applyFont="1" applyFill="1" applyBorder="1" applyAlignment="1" applyProtection="1">
      <alignment horizontal="center" vertical="center" shrinkToFit="1"/>
      <protection locked="0"/>
    </xf>
    <xf numFmtId="0" fontId="8" fillId="0" borderId="89" xfId="0" applyFont="1" applyBorder="1" applyAlignment="1" applyProtection="1">
      <alignment horizontal="center" vertical="center" shrinkToFit="1"/>
    </xf>
    <xf numFmtId="178" fontId="8" fillId="0" borderId="59" xfId="0" applyNumberFormat="1" applyFont="1" applyFill="1" applyBorder="1" applyAlignment="1" applyProtection="1">
      <alignment horizontal="center" shrinkToFit="1"/>
    </xf>
    <xf numFmtId="178" fontId="8" fillId="0" borderId="62" xfId="0" applyNumberFormat="1" applyFont="1" applyFill="1" applyBorder="1" applyAlignment="1" applyProtection="1">
      <alignment horizontal="center" shrinkToFit="1"/>
    </xf>
    <xf numFmtId="178" fontId="8" fillId="0" borderId="63" xfId="0" applyNumberFormat="1" applyFont="1" applyFill="1" applyBorder="1" applyAlignment="1" applyProtection="1">
      <alignment horizontal="center" shrinkToFit="1"/>
    </xf>
    <xf numFmtId="0" fontId="8" fillId="0" borderId="59" xfId="0" applyFont="1" applyFill="1" applyBorder="1" applyAlignment="1" applyProtection="1">
      <alignment horizontal="center" shrinkToFit="1"/>
    </xf>
    <xf numFmtId="178" fontId="8" fillId="0" borderId="64" xfId="0" applyNumberFormat="1" applyFont="1" applyFill="1" applyBorder="1" applyAlignment="1" applyProtection="1">
      <alignment horizontal="center" shrinkToFit="1"/>
    </xf>
    <xf numFmtId="178" fontId="8" fillId="0" borderId="59" xfId="0" applyNumberFormat="1" applyFont="1" applyFill="1" applyBorder="1" applyAlignment="1" applyProtection="1">
      <alignment horizontal="center" vertical="center" shrinkToFit="1"/>
    </xf>
    <xf numFmtId="0" fontId="8" fillId="0" borderId="59" xfId="0" applyFont="1" applyFill="1" applyBorder="1" applyAlignment="1" applyProtection="1">
      <alignment horizontal="center" vertical="center" shrinkToFit="1"/>
    </xf>
    <xf numFmtId="0" fontId="8" fillId="0" borderId="64" xfId="0" applyFont="1" applyFill="1" applyBorder="1" applyAlignment="1" applyProtection="1">
      <alignment horizontal="center" shrinkToFit="1"/>
    </xf>
    <xf numFmtId="0" fontId="8" fillId="0" borderId="63" xfId="0" applyFont="1" applyFill="1" applyBorder="1" applyAlignment="1" applyProtection="1">
      <alignment horizontal="center" shrinkToFit="1"/>
    </xf>
    <xf numFmtId="0" fontId="8" fillId="0" borderId="0" xfId="0" applyFont="1" applyFill="1" applyAlignment="1" applyProtection="1">
      <alignment horizontal="center" shrinkToFit="1"/>
    </xf>
    <xf numFmtId="0" fontId="8" fillId="0" borderId="0" xfId="0" applyFont="1" applyFill="1" applyAlignment="1" applyProtection="1">
      <alignment horizontal="center" vertical="center" shrinkToFit="1"/>
    </xf>
    <xf numFmtId="49" fontId="4" fillId="2" borderId="32" xfId="0" applyNumberFormat="1" applyFont="1" applyFill="1" applyBorder="1" applyAlignment="1" applyProtection="1">
      <alignment horizontal="center" vertical="center" shrinkToFit="1"/>
    </xf>
    <xf numFmtId="176" fontId="4" fillId="2" borderId="31" xfId="0" applyNumberFormat="1" applyFont="1" applyFill="1" applyBorder="1" applyAlignment="1" applyProtection="1">
      <alignment horizontal="distributed" vertical="center" shrinkToFit="1"/>
    </xf>
    <xf numFmtId="177" fontId="4" fillId="2" borderId="31" xfId="0" applyNumberFormat="1" applyFont="1" applyFill="1" applyBorder="1" applyAlignment="1" applyProtection="1">
      <alignment horizontal="distributed" vertical="center" shrinkToFit="1"/>
    </xf>
    <xf numFmtId="0" fontId="4" fillId="2" borderId="27" xfId="0" applyFont="1" applyFill="1" applyBorder="1" applyAlignment="1" applyProtection="1">
      <alignment horizontal="center" vertical="center" shrinkToFit="1"/>
    </xf>
    <xf numFmtId="0" fontId="4" fillId="2" borderId="32" xfId="0" applyFont="1" applyFill="1" applyBorder="1" applyAlignment="1" applyProtection="1">
      <alignment horizontal="center" vertical="center" shrinkToFit="1"/>
    </xf>
    <xf numFmtId="0" fontId="4" fillId="2" borderId="29" xfId="0" applyFont="1" applyFill="1" applyBorder="1" applyAlignment="1" applyProtection="1">
      <alignment horizontal="center" vertical="center" shrinkToFit="1"/>
    </xf>
    <xf numFmtId="0" fontId="8" fillId="2" borderId="47" xfId="0" applyFont="1" applyFill="1" applyBorder="1" applyAlignment="1" applyProtection="1">
      <alignment horizontal="center" vertical="center" shrinkToFit="1"/>
    </xf>
    <xf numFmtId="0" fontId="8" fillId="2" borderId="14" xfId="0" applyFont="1" applyFill="1" applyBorder="1" applyAlignment="1" applyProtection="1">
      <alignment horizontal="center" vertical="center" shrinkToFit="1"/>
    </xf>
    <xf numFmtId="0" fontId="8" fillId="2" borderId="13" xfId="0" applyFont="1" applyFill="1" applyBorder="1" applyAlignment="1" applyProtection="1">
      <alignment horizontal="center" vertical="center" shrinkToFit="1"/>
    </xf>
    <xf numFmtId="176" fontId="8" fillId="2" borderId="34" xfId="0" applyNumberFormat="1" applyFont="1" applyFill="1" applyBorder="1" applyAlignment="1" applyProtection="1">
      <alignment horizontal="right" vertical="center" indent="1" shrinkToFit="1"/>
    </xf>
    <xf numFmtId="176" fontId="8" fillId="2" borderId="53" xfId="0" applyNumberFormat="1" applyFont="1" applyFill="1" applyBorder="1" applyAlignment="1" applyProtection="1">
      <alignment horizontal="right" vertical="center" indent="1" shrinkToFit="1"/>
    </xf>
    <xf numFmtId="0" fontId="8" fillId="2" borderId="52" xfId="0" applyFont="1" applyFill="1" applyBorder="1" applyAlignment="1" applyProtection="1">
      <alignment horizontal="center" vertical="center" shrinkToFit="1"/>
    </xf>
    <xf numFmtId="0" fontId="8" fillId="2" borderId="55" xfId="0" applyNumberFormat="1" applyFont="1" applyFill="1" applyBorder="1" applyAlignment="1" applyProtection="1">
      <alignment horizontal="center" vertical="center" shrinkToFit="1"/>
    </xf>
    <xf numFmtId="0" fontId="8" fillId="2" borderId="88" xfId="0" applyFont="1" applyFill="1" applyBorder="1" applyAlignment="1" applyProtection="1">
      <alignment horizontal="center" vertical="center" shrinkToFit="1"/>
    </xf>
    <xf numFmtId="0" fontId="8" fillId="2" borderId="47" xfId="0" applyNumberFormat="1" applyFont="1" applyFill="1" applyBorder="1" applyAlignment="1" applyProtection="1">
      <alignment horizontal="center" vertical="center" shrinkToFit="1"/>
    </xf>
    <xf numFmtId="176" fontId="8" fillId="2" borderId="25" xfId="0" applyNumberFormat="1" applyFont="1" applyFill="1" applyBorder="1" applyAlignment="1" applyProtection="1">
      <alignment horizontal="right" vertical="center" indent="1" shrinkToFit="1"/>
    </xf>
    <xf numFmtId="0" fontId="8" fillId="2" borderId="32" xfId="0" applyFont="1" applyFill="1" applyBorder="1" applyAlignment="1" applyProtection="1">
      <alignment horizontal="center" vertical="center" shrinkToFit="1"/>
    </xf>
    <xf numFmtId="178" fontId="8" fillId="0" borderId="47" xfId="0" applyNumberFormat="1" applyFont="1" applyFill="1" applyBorder="1" applyAlignment="1" applyProtection="1">
      <alignment horizontal="center" vertical="center" shrinkToFit="1"/>
    </xf>
    <xf numFmtId="178" fontId="8" fillId="0" borderId="14" xfId="0" applyNumberFormat="1" applyFont="1" applyFill="1" applyBorder="1" applyAlignment="1" applyProtection="1">
      <alignment horizontal="center" vertical="center" shrinkToFit="1"/>
    </xf>
    <xf numFmtId="178" fontId="8" fillId="0" borderId="55" xfId="0" applyNumberFormat="1" applyFont="1" applyFill="1" applyBorder="1" applyAlignment="1" applyProtection="1">
      <alignment horizontal="center" vertical="center" shrinkToFit="1"/>
    </xf>
    <xf numFmtId="178" fontId="8" fillId="0" borderId="56" xfId="0" applyNumberFormat="1" applyFont="1" applyFill="1" applyBorder="1" applyAlignment="1" applyProtection="1">
      <alignment horizontal="center" vertical="center" shrinkToFit="1"/>
    </xf>
    <xf numFmtId="38" fontId="4" fillId="0" borderId="32" xfId="1" applyFont="1" applyFill="1" applyBorder="1" applyAlignment="1" applyProtection="1">
      <alignment shrinkToFit="1"/>
      <protection locked="0"/>
    </xf>
    <xf numFmtId="38" fontId="4" fillId="0" borderId="2" xfId="1" applyFont="1" applyFill="1" applyBorder="1" applyAlignment="1" applyProtection="1">
      <alignment horizontal="center" shrinkToFit="1"/>
      <protection locked="0"/>
    </xf>
    <xf numFmtId="0" fontId="4" fillId="0" borderId="35" xfId="0" applyFont="1" applyFill="1" applyBorder="1" applyAlignment="1" applyProtection="1">
      <alignment horizontal="right" vertical="center" shrinkToFit="1"/>
      <protection locked="0"/>
    </xf>
    <xf numFmtId="0" fontId="4" fillId="0" borderId="29" xfId="0" applyFont="1" applyFill="1" applyBorder="1" applyAlignment="1" applyProtection="1">
      <alignment horizontal="center" vertical="center" shrinkToFit="1"/>
    </xf>
    <xf numFmtId="49" fontId="4" fillId="0" borderId="27" xfId="0" applyNumberFormat="1" applyFont="1" applyFill="1" applyBorder="1" applyAlignment="1" applyProtection="1">
      <alignment horizontal="center" vertical="center" shrinkToFit="1"/>
    </xf>
    <xf numFmtId="0" fontId="4" fillId="0" borderId="36" xfId="0" applyFont="1" applyFill="1" applyBorder="1" applyAlignment="1" applyProtection="1">
      <alignment horizontal="right" vertical="center" shrinkToFit="1"/>
      <protection locked="0"/>
    </xf>
    <xf numFmtId="38" fontId="4" fillId="0" borderId="54" xfId="1" applyFont="1" applyFill="1" applyBorder="1" applyAlignment="1" applyProtection="1">
      <alignment horizontal="center" shrinkToFit="1"/>
      <protection locked="0"/>
    </xf>
    <xf numFmtId="0" fontId="4" fillId="0" borderId="37" xfId="0" applyFont="1" applyFill="1" applyBorder="1" applyAlignment="1" applyProtection="1">
      <alignment horizontal="right" vertical="center" shrinkToFit="1"/>
      <protection locked="0"/>
    </xf>
    <xf numFmtId="0" fontId="8" fillId="0" borderId="47" xfId="0" applyFont="1" applyFill="1" applyBorder="1" applyAlignment="1" applyProtection="1">
      <alignment horizontal="center" vertical="center" shrinkToFit="1"/>
    </xf>
    <xf numFmtId="0" fontId="8" fillId="0" borderId="14" xfId="0" applyFont="1" applyFill="1" applyBorder="1" applyAlignment="1" applyProtection="1">
      <alignment horizontal="center" vertical="center" shrinkToFit="1"/>
    </xf>
    <xf numFmtId="0" fontId="8" fillId="0" borderId="14" xfId="0" applyNumberFormat="1" applyFont="1" applyFill="1" applyBorder="1" applyAlignment="1" applyProtection="1">
      <alignment horizontal="center" vertical="center" shrinkToFit="1"/>
    </xf>
    <xf numFmtId="0" fontId="8" fillId="0" borderId="55" xfId="0" applyNumberFormat="1" applyFont="1" applyFill="1" applyBorder="1" applyAlignment="1" applyProtection="1">
      <alignment horizontal="center" vertical="center" shrinkToFit="1"/>
    </xf>
    <xf numFmtId="0" fontId="8" fillId="0" borderId="56" xfId="0" applyNumberFormat="1" applyFont="1" applyFill="1" applyBorder="1" applyAlignment="1" applyProtection="1">
      <alignment horizontal="center" vertical="center" shrinkToFit="1"/>
    </xf>
    <xf numFmtId="0" fontId="8" fillId="0" borderId="47" xfId="0" applyNumberFormat="1" applyFont="1" applyFill="1" applyBorder="1" applyAlignment="1" applyProtection="1">
      <alignment horizontal="center" vertical="center" shrinkToFit="1"/>
    </xf>
    <xf numFmtId="0" fontId="8" fillId="0" borderId="13" xfId="0" applyNumberFormat="1" applyFont="1" applyFill="1" applyBorder="1" applyAlignment="1" applyProtection="1">
      <alignment horizontal="center" vertical="center" shrinkToFit="1"/>
    </xf>
    <xf numFmtId="38" fontId="4" fillId="0" borderId="32" xfId="1" applyFont="1" applyFill="1" applyBorder="1" applyAlignment="1" applyProtection="1">
      <alignment shrinkToFit="1"/>
    </xf>
    <xf numFmtId="38" fontId="4" fillId="0" borderId="2" xfId="1" applyFont="1" applyFill="1" applyBorder="1" applyAlignment="1" applyProtection="1">
      <alignment horizontal="center" shrinkToFit="1"/>
    </xf>
    <xf numFmtId="0" fontId="4" fillId="0" borderId="35" xfId="0" applyFont="1" applyFill="1" applyBorder="1" applyAlignment="1" applyProtection="1">
      <alignment horizontal="right" vertical="center" shrinkToFit="1"/>
    </xf>
    <xf numFmtId="0" fontId="4" fillId="0" borderId="36" xfId="0" applyFont="1" applyFill="1" applyBorder="1" applyAlignment="1" applyProtection="1">
      <alignment horizontal="right" vertical="center" shrinkToFit="1"/>
    </xf>
    <xf numFmtId="38" fontId="4" fillId="0" borderId="54" xfId="1" applyFont="1" applyFill="1" applyBorder="1" applyAlignment="1" applyProtection="1">
      <alignment horizontal="center" shrinkToFit="1"/>
    </xf>
    <xf numFmtId="0" fontId="4" fillId="0" borderId="37" xfId="0" applyFont="1" applyFill="1" applyBorder="1" applyAlignment="1" applyProtection="1">
      <alignment horizontal="right" vertical="center" shrinkToFit="1"/>
    </xf>
    <xf numFmtId="0" fontId="8" fillId="0" borderId="72" xfId="0" applyFont="1" applyFill="1" applyBorder="1" applyAlignment="1" applyProtection="1">
      <alignment horizontal="center" vertical="center" shrinkToFit="1"/>
    </xf>
    <xf numFmtId="0" fontId="8" fillId="0" borderId="76" xfId="0" applyFont="1" applyFill="1" applyBorder="1" applyAlignment="1" applyProtection="1">
      <alignment horizontal="center" vertical="center" shrinkToFit="1"/>
    </xf>
    <xf numFmtId="0" fontId="8" fillId="0" borderId="80" xfId="0" applyFont="1" applyFill="1" applyBorder="1" applyAlignment="1" applyProtection="1">
      <alignment horizontal="center" vertical="center" shrinkToFit="1"/>
    </xf>
    <xf numFmtId="38" fontId="8" fillId="0" borderId="73" xfId="0" applyNumberFormat="1" applyFont="1" applyFill="1" applyBorder="1" applyAlignment="1" applyProtection="1">
      <alignment horizontal="center" vertical="center" shrinkToFit="1"/>
    </xf>
    <xf numFmtId="38" fontId="8" fillId="0" borderId="74" xfId="0" applyNumberFormat="1" applyFont="1" applyFill="1" applyBorder="1" applyAlignment="1" applyProtection="1">
      <alignment horizontal="center" vertical="center" shrinkToFit="1"/>
    </xf>
    <xf numFmtId="38" fontId="8" fillId="0" borderId="77" xfId="0" applyNumberFormat="1" applyFont="1" applyFill="1" applyBorder="1" applyAlignment="1" applyProtection="1">
      <alignment horizontal="center" vertical="center" shrinkToFit="1"/>
    </xf>
    <xf numFmtId="38" fontId="8" fillId="0" borderId="78" xfId="0" applyNumberFormat="1" applyFont="1" applyFill="1" applyBorder="1" applyAlignment="1" applyProtection="1">
      <alignment horizontal="center" vertical="center" shrinkToFit="1"/>
    </xf>
    <xf numFmtId="38" fontId="8" fillId="0" borderId="81" xfId="0" applyNumberFormat="1" applyFont="1" applyFill="1" applyBorder="1" applyAlignment="1" applyProtection="1">
      <alignment horizontal="center" vertical="center" shrinkToFit="1"/>
    </xf>
    <xf numFmtId="38" fontId="8" fillId="0" borderId="82" xfId="0" applyNumberFormat="1" applyFont="1" applyFill="1" applyBorder="1" applyAlignment="1" applyProtection="1">
      <alignment horizontal="center" vertical="center" shrinkToFit="1"/>
    </xf>
    <xf numFmtId="0" fontId="8" fillId="0" borderId="75" xfId="0" applyFont="1" applyFill="1" applyBorder="1" applyAlignment="1" applyProtection="1">
      <alignment horizontal="center" shrinkToFit="1"/>
    </xf>
    <xf numFmtId="0" fontId="8" fillId="0" borderId="79" xfId="0" applyFont="1" applyFill="1" applyBorder="1" applyAlignment="1" applyProtection="1">
      <alignment horizontal="center" shrinkToFit="1"/>
    </xf>
    <xf numFmtId="0" fontId="8" fillId="0" borderId="83" xfId="0" applyFont="1" applyFill="1" applyBorder="1" applyAlignment="1" applyProtection="1">
      <alignment horizontal="center" shrinkToFit="1"/>
    </xf>
    <xf numFmtId="0" fontId="8" fillId="0" borderId="27" xfId="0" applyFont="1" applyBorder="1" applyAlignment="1" applyProtection="1">
      <alignment horizontal="center" vertical="center" shrinkToFit="1"/>
    </xf>
    <xf numFmtId="0" fontId="8" fillId="0" borderId="54" xfId="0" applyFont="1" applyBorder="1" applyAlignment="1" applyProtection="1">
      <alignment horizontal="center" vertical="center" shrinkToFit="1"/>
    </xf>
    <xf numFmtId="178" fontId="8" fillId="0" borderId="14" xfId="1" applyNumberFormat="1" applyFont="1" applyFill="1" applyBorder="1" applyAlignment="1" applyProtection="1">
      <alignment horizontal="right" vertical="center" indent="1" shrinkToFit="1"/>
    </xf>
    <xf numFmtId="178" fontId="8" fillId="0" borderId="48" xfId="1" applyNumberFormat="1" applyFont="1" applyFill="1" applyBorder="1" applyAlignment="1" applyProtection="1">
      <alignment horizontal="right" vertical="center" indent="1" shrinkToFit="1"/>
    </xf>
    <xf numFmtId="178" fontId="8" fillId="0" borderId="85" xfId="1" applyNumberFormat="1" applyFont="1" applyFill="1" applyBorder="1" applyAlignment="1" applyProtection="1">
      <alignment horizontal="right" vertical="center" indent="1" shrinkToFit="1"/>
    </xf>
    <xf numFmtId="178" fontId="8" fillId="0" borderId="86" xfId="1" applyNumberFormat="1" applyFont="1" applyFill="1" applyBorder="1" applyAlignment="1" applyProtection="1">
      <alignment horizontal="right" vertical="center" indent="1" shrinkToFit="1"/>
    </xf>
    <xf numFmtId="178" fontId="8" fillId="0" borderId="60" xfId="1" applyNumberFormat="1" applyFont="1" applyFill="1" applyBorder="1" applyAlignment="1" applyProtection="1">
      <alignment horizontal="right" shrinkToFit="1"/>
    </xf>
    <xf numFmtId="178" fontId="8" fillId="0" borderId="54" xfId="1" applyNumberFormat="1" applyFont="1" applyFill="1" applyBorder="1" applyAlignment="1" applyProtection="1">
      <alignment horizontal="right" shrinkToFit="1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48" xfId="1" applyFont="1" applyFill="1" applyBorder="1" applyAlignment="1" applyProtection="1">
      <alignment horizontal="right" vertical="center" indent="1" shrinkToFit="1"/>
    </xf>
    <xf numFmtId="178" fontId="8" fillId="0" borderId="61" xfId="1" applyNumberFormat="1" applyFont="1" applyFill="1" applyBorder="1" applyAlignment="1" applyProtection="1">
      <alignment horizontal="right" shrinkToFit="1"/>
    </xf>
    <xf numFmtId="178" fontId="8" fillId="0" borderId="28" xfId="1" applyNumberFormat="1" applyFont="1" applyFill="1" applyBorder="1" applyAlignment="1" applyProtection="1">
      <alignment horizontal="right" shrinkToFit="1"/>
    </xf>
    <xf numFmtId="178" fontId="8" fillId="0" borderId="16" xfId="1" applyNumberFormat="1" applyFont="1" applyFill="1" applyBorder="1" applyAlignment="1" applyProtection="1">
      <alignment horizontal="right" vertical="center" indent="1" shrinkToFit="1"/>
    </xf>
    <xf numFmtId="178" fontId="8" fillId="0" borderId="17" xfId="1" applyNumberFormat="1" applyFont="1" applyFill="1" applyBorder="1" applyAlignment="1" applyProtection="1">
      <alignment horizontal="right" vertical="center" indent="1" shrinkToFit="1"/>
    </xf>
    <xf numFmtId="38" fontId="8" fillId="2" borderId="16" xfId="1" applyFont="1" applyFill="1" applyBorder="1" applyAlignment="1" applyProtection="1">
      <alignment horizontal="right" vertical="center" indent="1" shrinkToFit="1"/>
      <protection locked="0"/>
    </xf>
    <xf numFmtId="38" fontId="8" fillId="2" borderId="9" xfId="1" applyFont="1" applyFill="1" applyBorder="1" applyAlignment="1" applyProtection="1">
      <alignment horizontal="right" vertical="center" indent="1" shrinkToFit="1"/>
      <protection locked="0"/>
    </xf>
    <xf numFmtId="38" fontId="8" fillId="2" borderId="17" xfId="1" applyFont="1" applyFill="1" applyBorder="1" applyAlignment="1" applyProtection="1">
      <alignment horizontal="right" vertical="center" indent="1" shrinkToFit="1"/>
      <protection locked="0"/>
    </xf>
    <xf numFmtId="0" fontId="3" fillId="0" borderId="0" xfId="0" applyFont="1" applyBorder="1" applyAlignment="1" applyProtection="1">
      <alignment horizontal="left" vertical="center" shrinkToFit="1"/>
    </xf>
    <xf numFmtId="0" fontId="10" fillId="0" borderId="0" xfId="0" applyFont="1" applyAlignment="1" applyProtection="1">
      <alignment horizontal="distributed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6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4" fillId="0" borderId="27" xfId="0" applyFont="1" applyBorder="1" applyAlignment="1" applyProtection="1">
      <alignment horizontal="distributed" vertical="center" justifyLastLine="1" shrinkToFit="1"/>
    </xf>
    <xf numFmtId="0" fontId="4" fillId="0" borderId="29" xfId="0" applyFont="1" applyBorder="1" applyAlignment="1" applyProtection="1">
      <alignment horizontal="distributed" vertical="center" justifyLastLine="1" shrinkToFit="1"/>
    </xf>
    <xf numFmtId="0" fontId="4" fillId="0" borderId="32" xfId="0" applyFont="1" applyBorder="1" applyAlignment="1" applyProtection="1">
      <alignment horizontal="distributed" vertical="center" indent="1" shrinkToFit="1"/>
    </xf>
    <xf numFmtId="49" fontId="4" fillId="2" borderId="27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29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</xf>
    <xf numFmtId="0" fontId="3" fillId="0" borderId="53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left" vertical="center" shrinkToFit="1"/>
    </xf>
    <xf numFmtId="0" fontId="4" fillId="0" borderId="0" xfId="0" applyFont="1" applyBorder="1" applyAlignment="1" applyProtection="1">
      <alignment horizontal="left" vertical="center" shrinkToFit="1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176" fontId="3" fillId="2" borderId="27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28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29" xfId="0" applyNumberFormat="1" applyFont="1" applyFill="1" applyBorder="1" applyAlignment="1" applyProtection="1">
      <alignment horizontal="center" vertical="center" shrinkToFit="1"/>
      <protection locked="0"/>
    </xf>
    <xf numFmtId="38" fontId="4" fillId="2" borderId="27" xfId="1" applyFont="1" applyFill="1" applyBorder="1" applyAlignment="1" applyProtection="1">
      <alignment horizontal="center" vertical="center" shrinkToFit="1"/>
      <protection locked="0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27" xfId="0" applyFont="1" applyBorder="1" applyAlignment="1" applyProtection="1">
      <alignment horizontal="distributed" vertical="center" indent="2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0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7" fillId="0" borderId="11" xfId="0" applyFont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8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178" fontId="8" fillId="0" borderId="22" xfId="1" applyNumberFormat="1" applyFont="1" applyFill="1" applyBorder="1" applyAlignment="1" applyProtection="1">
      <alignment horizontal="right" vertical="center" indent="1" shrinkToFit="1"/>
    </xf>
    <xf numFmtId="38" fontId="8" fillId="2" borderId="14" xfId="1" applyFont="1" applyFill="1" applyBorder="1" applyAlignment="1" applyProtection="1">
      <alignment horizontal="right" vertical="center" indent="1" shrinkToFit="1"/>
      <protection locked="0"/>
    </xf>
    <xf numFmtId="38" fontId="8" fillId="2" borderId="22" xfId="1" applyFont="1" applyFill="1" applyBorder="1" applyAlignment="1" applyProtection="1">
      <alignment horizontal="right" vertical="center" indent="1" shrinkToFit="1"/>
      <protection locked="0"/>
    </xf>
    <xf numFmtId="0" fontId="7" fillId="0" borderId="66" xfId="0" applyFont="1" applyBorder="1" applyAlignment="1" applyProtection="1">
      <alignment horizontal="center" vertical="center" textRotation="255" wrapText="1" shrinkToFit="1"/>
    </xf>
    <xf numFmtId="0" fontId="7" fillId="0" borderId="67" xfId="0" applyFont="1" applyBorder="1" applyAlignment="1" applyProtection="1">
      <alignment horizontal="center" vertical="center" textRotation="255" wrapText="1" shrinkToFit="1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178" fontId="8" fillId="0" borderId="56" xfId="1" applyNumberFormat="1" applyFont="1" applyFill="1" applyBorder="1" applyAlignment="1" applyProtection="1">
      <alignment horizontal="right" vertical="center" indent="1" shrinkToFit="1"/>
    </xf>
    <xf numFmtId="178" fontId="8" fillId="0" borderId="58" xfId="1" applyNumberFormat="1" applyFont="1" applyFill="1" applyBorder="1" applyAlignment="1" applyProtection="1">
      <alignment horizontal="right" vertical="center" indent="1" shrinkToFit="1"/>
    </xf>
    <xf numFmtId="38" fontId="8" fillId="0" borderId="60" xfId="1" applyFont="1" applyFill="1" applyBorder="1" applyAlignment="1" applyProtection="1">
      <alignment horizontal="right" shrinkToFit="1"/>
    </xf>
    <xf numFmtId="38" fontId="8" fillId="0" borderId="61" xfId="1" applyFont="1" applyFill="1" applyBorder="1" applyAlignment="1" applyProtection="1">
      <alignment horizontal="right" shrinkToFit="1"/>
    </xf>
    <xf numFmtId="38" fontId="8" fillId="0" borderId="54" xfId="1" applyFont="1" applyFill="1" applyBorder="1" applyAlignment="1" applyProtection="1">
      <alignment horizontal="right" shrinkToFit="1"/>
    </xf>
    <xf numFmtId="38" fontId="8" fillId="2" borderId="13" xfId="1" applyFont="1" applyFill="1" applyBorder="1" applyAlignment="1" applyProtection="1">
      <alignment horizontal="right" vertical="center" indent="1" shrinkToFit="1"/>
      <protection locked="0"/>
    </xf>
    <xf numFmtId="38" fontId="8" fillId="0" borderId="14" xfId="1" applyFont="1" applyFill="1" applyBorder="1" applyAlignment="1" applyProtection="1">
      <alignment horizontal="right" shrinkToFit="1"/>
    </xf>
    <xf numFmtId="38" fontId="8" fillId="0" borderId="48" xfId="1" applyFont="1" applyFill="1" applyBorder="1" applyAlignment="1" applyProtection="1">
      <alignment horizontal="right" shrinkToFit="1"/>
    </xf>
    <xf numFmtId="178" fontId="8" fillId="0" borderId="49" xfId="1" applyNumberFormat="1" applyFont="1" applyFill="1" applyBorder="1" applyAlignment="1" applyProtection="1">
      <alignment horizontal="right" shrinkToFit="1"/>
    </xf>
    <xf numFmtId="178" fontId="8" fillId="0" borderId="50" xfId="1" applyNumberFormat="1" applyFont="1" applyFill="1" applyBorder="1" applyAlignment="1" applyProtection="1">
      <alignment horizontal="right" shrinkToFit="1"/>
    </xf>
    <xf numFmtId="38" fontId="8" fillId="0" borderId="49" xfId="1" applyFont="1" applyFill="1" applyBorder="1" applyAlignment="1" applyProtection="1">
      <alignment horizontal="right" shrinkToFit="1"/>
    </xf>
    <xf numFmtId="38" fontId="8" fillId="0" borderId="50" xfId="1" applyFont="1" applyFill="1" applyBorder="1" applyAlignment="1" applyProtection="1">
      <alignment horizontal="right" shrinkToFit="1"/>
    </xf>
    <xf numFmtId="0" fontId="4" fillId="0" borderId="27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178" fontId="8" fillId="0" borderId="14" xfId="1" applyNumberFormat="1" applyFont="1" applyFill="1" applyBorder="1" applyAlignment="1" applyProtection="1">
      <alignment horizontal="right" shrinkToFit="1"/>
    </xf>
    <xf numFmtId="178" fontId="8" fillId="0" borderId="48" xfId="1" applyNumberFormat="1" applyFont="1" applyFill="1" applyBorder="1" applyAlignment="1" applyProtection="1">
      <alignment horizontal="right" shrinkToFit="1"/>
    </xf>
    <xf numFmtId="0" fontId="8" fillId="0" borderId="65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68" xfId="0" applyFont="1" applyBorder="1" applyAlignment="1" applyProtection="1">
      <alignment horizontal="center" vertical="center" shrinkToFit="1"/>
    </xf>
    <xf numFmtId="178" fontId="8" fillId="0" borderId="72" xfId="0" applyNumberFormat="1" applyFont="1" applyFill="1" applyBorder="1" applyAlignment="1" applyProtection="1">
      <alignment horizontal="center" vertical="center" shrinkToFit="1"/>
    </xf>
    <xf numFmtId="178" fontId="8" fillId="0" borderId="76" xfId="0" applyNumberFormat="1" applyFont="1" applyFill="1" applyBorder="1" applyAlignment="1" applyProtection="1">
      <alignment horizontal="center" vertical="center" shrinkToFit="1"/>
    </xf>
    <xf numFmtId="178" fontId="8" fillId="0" borderId="80" xfId="0" applyNumberFormat="1" applyFont="1" applyFill="1" applyBorder="1" applyAlignment="1" applyProtection="1">
      <alignment horizontal="center" vertical="center" shrinkToFit="1"/>
    </xf>
    <xf numFmtId="178" fontId="8" fillId="0" borderId="73" xfId="0" applyNumberFormat="1" applyFont="1" applyFill="1" applyBorder="1" applyAlignment="1" applyProtection="1">
      <alignment horizontal="center" vertical="center" shrinkToFit="1"/>
    </xf>
    <xf numFmtId="178" fontId="8" fillId="0" borderId="74" xfId="0" applyNumberFormat="1" applyFont="1" applyFill="1" applyBorder="1" applyAlignment="1" applyProtection="1">
      <alignment horizontal="center" vertical="center" shrinkToFit="1"/>
    </xf>
    <xf numFmtId="178" fontId="8" fillId="0" borderId="77" xfId="0" applyNumberFormat="1" applyFont="1" applyFill="1" applyBorder="1" applyAlignment="1" applyProtection="1">
      <alignment horizontal="center" vertical="center" shrinkToFit="1"/>
    </xf>
    <xf numFmtId="178" fontId="8" fillId="0" borderId="78" xfId="0" applyNumberFormat="1" applyFont="1" applyFill="1" applyBorder="1" applyAlignment="1" applyProtection="1">
      <alignment horizontal="center" vertical="center" shrinkToFit="1"/>
    </xf>
    <xf numFmtId="178" fontId="8" fillId="0" borderId="81" xfId="0" applyNumberFormat="1" applyFont="1" applyFill="1" applyBorder="1" applyAlignment="1" applyProtection="1">
      <alignment horizontal="center" vertical="center" shrinkToFit="1"/>
    </xf>
    <xf numFmtId="178" fontId="8" fillId="0" borderId="82" xfId="0" applyNumberFormat="1" applyFont="1" applyFill="1" applyBorder="1" applyAlignment="1" applyProtection="1">
      <alignment horizontal="center" vertical="center" shrinkToFit="1"/>
    </xf>
    <xf numFmtId="178" fontId="8" fillId="0" borderId="75" xfId="0" applyNumberFormat="1" applyFont="1" applyFill="1" applyBorder="1" applyAlignment="1" applyProtection="1">
      <alignment horizontal="center" shrinkToFit="1"/>
    </xf>
    <xf numFmtId="178" fontId="8" fillId="0" borderId="79" xfId="0" applyNumberFormat="1" applyFont="1" applyFill="1" applyBorder="1" applyAlignment="1" applyProtection="1">
      <alignment horizontal="center" shrinkToFit="1"/>
    </xf>
    <xf numFmtId="178" fontId="8" fillId="0" borderId="83" xfId="0" applyNumberFormat="1" applyFont="1" applyFill="1" applyBorder="1" applyAlignment="1" applyProtection="1">
      <alignment horizontal="center" shrinkToFit="1"/>
    </xf>
    <xf numFmtId="0" fontId="7" fillId="0" borderId="69" xfId="0" applyFont="1" applyBorder="1" applyAlignment="1" applyProtection="1">
      <alignment horizontal="center" vertical="center" wrapText="1" shrinkToFit="1"/>
    </xf>
    <xf numFmtId="0" fontId="7" fillId="0" borderId="23" xfId="0" applyFont="1" applyBorder="1" applyAlignment="1" applyProtection="1">
      <alignment horizontal="center" vertical="center" wrapText="1" shrinkToFit="1"/>
    </xf>
    <xf numFmtId="38" fontId="8" fillId="0" borderId="70" xfId="1" applyFont="1" applyFill="1" applyBorder="1" applyAlignment="1" applyProtection="1">
      <alignment horizontal="right" shrinkToFit="1"/>
    </xf>
    <xf numFmtId="38" fontId="8" fillId="0" borderId="71" xfId="1" applyFont="1" applyFill="1" applyBorder="1" applyAlignment="1" applyProtection="1">
      <alignment horizontal="right" shrinkToFit="1"/>
    </xf>
    <xf numFmtId="178" fontId="7" fillId="0" borderId="69" xfId="0" applyNumberFormat="1" applyFont="1" applyBorder="1" applyAlignment="1" applyProtection="1">
      <alignment horizontal="center" vertical="center" wrapText="1" shrinkToFit="1"/>
    </xf>
    <xf numFmtId="178" fontId="7" fillId="0" borderId="23" xfId="0" applyNumberFormat="1" applyFont="1" applyBorder="1" applyAlignment="1" applyProtection="1">
      <alignment horizontal="center" vertical="center" wrapText="1" shrinkToFit="1"/>
    </xf>
    <xf numFmtId="178" fontId="8" fillId="0" borderId="70" xfId="1" applyNumberFormat="1" applyFont="1" applyFill="1" applyBorder="1" applyAlignment="1" applyProtection="1">
      <alignment horizontal="right" shrinkToFit="1"/>
    </xf>
    <xf numFmtId="178" fontId="8" fillId="0" borderId="71" xfId="1" applyNumberFormat="1" applyFont="1" applyFill="1" applyBorder="1" applyAlignment="1" applyProtection="1">
      <alignment horizontal="right" shrinkToFit="1"/>
    </xf>
    <xf numFmtId="0" fontId="4" fillId="0" borderId="27" xfId="0" applyFont="1" applyFill="1" applyBorder="1" applyAlignment="1" applyProtection="1">
      <alignment horizontal="center" vertical="center" shrinkToFit="1"/>
      <protection locked="0"/>
    </xf>
    <xf numFmtId="0" fontId="4" fillId="0" borderId="28" xfId="0" applyFont="1" applyFill="1" applyBorder="1" applyAlignment="1" applyProtection="1">
      <alignment horizontal="center" vertical="center" shrinkToFit="1"/>
      <protection locked="0"/>
    </xf>
    <xf numFmtId="0" fontId="4" fillId="0" borderId="29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center" vertical="center" wrapText="1" shrinkToFit="1"/>
    </xf>
    <xf numFmtId="0" fontId="8" fillId="0" borderId="0" xfId="0" applyFont="1" applyFill="1" applyBorder="1" applyAlignment="1" applyProtection="1">
      <alignment horizontal="center" vertical="center" shrinkToFit="1"/>
    </xf>
    <xf numFmtId="38" fontId="8" fillId="2" borderId="85" xfId="1" applyFont="1" applyFill="1" applyBorder="1" applyAlignment="1" applyProtection="1">
      <alignment horizontal="center" vertical="center" shrinkToFit="1"/>
      <protection locked="0"/>
    </xf>
    <xf numFmtId="38" fontId="8" fillId="2" borderId="87" xfId="1" applyFont="1" applyFill="1" applyBorder="1" applyAlignment="1" applyProtection="1">
      <alignment horizontal="center" vertical="center" shrinkToFit="1"/>
      <protection locked="0"/>
    </xf>
    <xf numFmtId="38" fontId="8" fillId="2" borderId="14" xfId="1" applyFont="1" applyFill="1" applyBorder="1" applyAlignment="1" applyProtection="1">
      <alignment horizontal="center" vertical="center" shrinkToFit="1"/>
      <protection locked="0"/>
    </xf>
    <xf numFmtId="38" fontId="8" fillId="2" borderId="22" xfId="1" applyFont="1" applyFill="1" applyBorder="1" applyAlignment="1" applyProtection="1">
      <alignment horizontal="center" vertical="center" shrinkToFit="1"/>
      <protection locked="0"/>
    </xf>
    <xf numFmtId="49" fontId="3" fillId="2" borderId="2" xfId="0" applyNumberFormat="1" applyFont="1" applyFill="1" applyBorder="1" applyAlignment="1" applyProtection="1">
      <alignment horizontal="left" vertical="center" shrinkToFit="1"/>
    </xf>
    <xf numFmtId="49" fontId="3" fillId="2" borderId="3" xfId="0" applyNumberFormat="1" applyFont="1" applyFill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left" vertical="center" shrinkToFit="1"/>
    </xf>
    <xf numFmtId="0" fontId="3" fillId="2" borderId="1" xfId="0" applyFont="1" applyFill="1" applyBorder="1" applyAlignment="1" applyProtection="1">
      <alignment horizontal="left" vertical="center" shrinkToFit="1"/>
    </xf>
    <xf numFmtId="0" fontId="6" fillId="2" borderId="9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0" fontId="6" fillId="2" borderId="12" xfId="0" applyFont="1" applyFill="1" applyBorder="1" applyAlignment="1" applyProtection="1">
      <alignment horizontal="center" vertical="center" shrinkToFit="1"/>
    </xf>
    <xf numFmtId="0" fontId="6" fillId="2" borderId="24" xfId="0" applyFont="1" applyFill="1" applyBorder="1" applyAlignment="1" applyProtection="1">
      <alignment horizontal="center" vertical="center" shrinkToFit="1"/>
    </xf>
    <xf numFmtId="0" fontId="4" fillId="2" borderId="7" xfId="0" applyFont="1" applyFill="1" applyBorder="1" applyAlignment="1" applyProtection="1">
      <alignment horizontal="distributed" vertical="center" indent="1" shrinkToFit="1"/>
    </xf>
    <xf numFmtId="0" fontId="4" fillId="2" borderId="8" xfId="0" applyFont="1" applyFill="1" applyBorder="1" applyAlignment="1" applyProtection="1">
      <alignment horizontal="distributed" vertical="center" indent="1" shrinkToFit="1"/>
    </xf>
    <xf numFmtId="38" fontId="4" fillId="2" borderId="5" xfId="1" applyFont="1" applyFill="1" applyBorder="1" applyAlignment="1" applyProtection="1">
      <alignment horizontal="center" vertical="center" shrinkToFit="1"/>
    </xf>
    <xf numFmtId="38" fontId="4" fillId="2" borderId="2" xfId="1" applyFont="1" applyFill="1" applyBorder="1" applyAlignment="1" applyProtection="1">
      <alignment horizontal="center" vertical="center" shrinkToFit="1"/>
    </xf>
    <xf numFmtId="38" fontId="4" fillId="2" borderId="3" xfId="1" applyFont="1" applyFill="1" applyBorder="1" applyAlignment="1" applyProtection="1">
      <alignment horizontal="center" vertical="center" shrinkToFit="1"/>
    </xf>
    <xf numFmtId="176" fontId="3" fillId="2" borderId="27" xfId="0" applyNumberFormat="1" applyFont="1" applyFill="1" applyBorder="1" applyAlignment="1" applyProtection="1">
      <alignment horizontal="center" vertical="center" shrinkToFit="1"/>
    </xf>
    <xf numFmtId="176" fontId="3" fillId="2" borderId="28" xfId="0" applyNumberFormat="1" applyFont="1" applyFill="1" applyBorder="1" applyAlignment="1" applyProtection="1">
      <alignment horizontal="center" vertical="center" shrinkToFit="1"/>
    </xf>
    <xf numFmtId="176" fontId="3" fillId="2" borderId="29" xfId="0" applyNumberFormat="1" applyFont="1" applyFill="1" applyBorder="1" applyAlignment="1" applyProtection="1">
      <alignment horizontal="center" vertical="center" shrinkToFit="1"/>
    </xf>
    <xf numFmtId="38" fontId="4" fillId="2" borderId="27" xfId="1" applyFont="1" applyFill="1" applyBorder="1" applyAlignment="1" applyProtection="1">
      <alignment horizontal="center" vertical="center" shrinkToFit="1"/>
    </xf>
    <xf numFmtId="38" fontId="4" fillId="2" borderId="28" xfId="1" applyFont="1" applyFill="1" applyBorder="1" applyAlignment="1" applyProtection="1">
      <alignment horizontal="center" vertical="center" shrinkToFit="1"/>
    </xf>
    <xf numFmtId="38" fontId="4" fillId="2" borderId="29" xfId="1" applyFont="1" applyFill="1" applyBorder="1" applyAlignment="1" applyProtection="1">
      <alignment horizontal="center" vertical="center" shrinkToFit="1"/>
    </xf>
    <xf numFmtId="49" fontId="4" fillId="2" borderId="27" xfId="0" applyNumberFormat="1" applyFont="1" applyFill="1" applyBorder="1" applyAlignment="1" applyProtection="1">
      <alignment horizontal="center" vertical="center" shrinkToFit="1"/>
    </xf>
    <xf numFmtId="49" fontId="4" fillId="2" borderId="29" xfId="0" applyNumberFormat="1" applyFont="1" applyFill="1" applyBorder="1" applyAlignment="1" applyProtection="1">
      <alignment horizontal="center" vertical="center" shrinkToFit="1"/>
    </xf>
    <xf numFmtId="0" fontId="4" fillId="2" borderId="4" xfId="0" applyFont="1" applyFill="1" applyBorder="1" applyAlignment="1" applyProtection="1">
      <alignment horizontal="distributed" vertical="center" indent="1" shrinkToFit="1"/>
    </xf>
    <xf numFmtId="0" fontId="4" fillId="2" borderId="0" xfId="0" applyFont="1" applyFill="1" applyBorder="1" applyAlignment="1" applyProtection="1">
      <alignment horizontal="distributed" vertical="center" indent="1" shrinkToFit="1"/>
    </xf>
    <xf numFmtId="0" fontId="4" fillId="2" borderId="1" xfId="0" applyFont="1" applyFill="1" applyBorder="1" applyAlignment="1" applyProtection="1">
      <alignment horizontal="distributed" vertical="center" indent="1" shrinkToFit="1"/>
    </xf>
    <xf numFmtId="0" fontId="3" fillId="2" borderId="12" xfId="0" applyFont="1" applyFill="1" applyBorder="1" applyAlignment="1" applyProtection="1">
      <alignment horizontal="left" vertical="center" shrinkToFit="1"/>
    </xf>
    <xf numFmtId="0" fontId="3" fillId="2" borderId="24" xfId="0" applyFont="1" applyFill="1" applyBorder="1" applyAlignment="1" applyProtection="1">
      <alignment horizontal="left" vertical="center" shrinkToFit="1"/>
    </xf>
    <xf numFmtId="0" fontId="4" fillId="2" borderId="4" xfId="0" applyFont="1" applyFill="1" applyBorder="1" applyAlignment="1" applyProtection="1">
      <alignment horizontal="center" vertical="center" shrinkToFit="1"/>
    </xf>
    <xf numFmtId="0" fontId="4" fillId="2" borderId="0" xfId="0" applyFont="1" applyFill="1" applyBorder="1" applyAlignment="1" applyProtection="1">
      <alignment horizontal="center" vertical="center" shrinkToFit="1"/>
    </xf>
    <xf numFmtId="0" fontId="4" fillId="2" borderId="1" xfId="0" applyFont="1" applyFill="1" applyBorder="1" applyAlignment="1" applyProtection="1">
      <alignment horizontal="center" vertical="center" shrinkToFit="1"/>
    </xf>
    <xf numFmtId="0" fontId="4" fillId="2" borderId="7" xfId="0" applyFont="1" applyFill="1" applyBorder="1" applyAlignment="1" applyProtection="1">
      <alignment horizontal="center" vertical="center" shrinkToFit="1"/>
    </xf>
    <xf numFmtId="0" fontId="4" fillId="2" borderId="8" xfId="0" applyFont="1" applyFill="1" applyBorder="1" applyAlignment="1" applyProtection="1">
      <alignment horizontal="center" vertical="center" shrinkToFit="1"/>
    </xf>
    <xf numFmtId="0" fontId="4" fillId="2" borderId="6" xfId="0" applyFont="1" applyFill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</xf>
    <xf numFmtId="0" fontId="3" fillId="2" borderId="1" xfId="0" applyFont="1" applyFill="1" applyBorder="1" applyAlignment="1" applyProtection="1">
      <alignment horizontal="center" vertical="center" shrinkToFit="1"/>
    </xf>
    <xf numFmtId="0" fontId="3" fillId="2" borderId="8" xfId="0" applyFont="1" applyFill="1" applyBorder="1" applyAlignment="1" applyProtection="1">
      <alignment horizontal="center" vertical="center" shrinkToFit="1"/>
    </xf>
    <xf numFmtId="0" fontId="3" fillId="2" borderId="6" xfId="0" applyFont="1" applyFill="1" applyBorder="1" applyAlignment="1" applyProtection="1">
      <alignment horizontal="center" vertical="center" shrinkToFit="1"/>
    </xf>
    <xf numFmtId="0" fontId="4" fillId="2" borderId="6" xfId="0" applyFont="1" applyFill="1" applyBorder="1" applyAlignment="1" applyProtection="1">
      <alignment horizontal="distributed" vertical="center" indent="1" shrinkToFit="1"/>
    </xf>
    <xf numFmtId="38" fontId="8" fillId="0" borderId="16" xfId="1" applyFont="1" applyFill="1" applyBorder="1" applyAlignment="1" applyProtection="1">
      <alignment horizontal="right" vertical="center" indent="1" shrinkToFit="1"/>
    </xf>
    <xf numFmtId="38" fontId="8" fillId="0" borderId="17" xfId="1" applyFont="1" applyFill="1" applyBorder="1" applyAlignment="1" applyProtection="1">
      <alignment horizontal="right" vertical="center" indent="1" shrinkToFit="1"/>
    </xf>
    <xf numFmtId="38" fontId="8" fillId="2" borderId="16" xfId="1" applyFont="1" applyFill="1" applyBorder="1" applyAlignment="1" applyProtection="1">
      <alignment horizontal="right" vertical="center" indent="1" shrinkToFit="1"/>
    </xf>
    <xf numFmtId="38" fontId="8" fillId="2" borderId="17" xfId="1" applyFont="1" applyFill="1" applyBorder="1" applyAlignment="1" applyProtection="1">
      <alignment horizontal="right" vertical="center" indent="1" shrinkToFit="1"/>
    </xf>
    <xf numFmtId="38" fontId="8" fillId="0" borderId="22" xfId="1" applyFont="1" applyFill="1" applyBorder="1" applyAlignment="1" applyProtection="1">
      <alignment horizontal="right" vertical="center" indent="1" shrinkToFit="1"/>
    </xf>
    <xf numFmtId="38" fontId="8" fillId="2" borderId="14" xfId="1" applyFont="1" applyFill="1" applyBorder="1" applyAlignment="1" applyProtection="1">
      <alignment horizontal="right" vertical="center" indent="1" shrinkToFit="1"/>
    </xf>
    <xf numFmtId="38" fontId="8" fillId="2" borderId="22" xfId="1" applyFont="1" applyFill="1" applyBorder="1" applyAlignment="1" applyProtection="1">
      <alignment horizontal="right" vertical="center" indent="1" shrinkToFit="1"/>
    </xf>
    <xf numFmtId="0" fontId="8" fillId="2" borderId="3" xfId="0" applyFont="1" applyFill="1" applyBorder="1" applyAlignment="1" applyProtection="1">
      <alignment horizontal="center" vertical="center" textRotation="255" shrinkToFit="1"/>
    </xf>
    <xf numFmtId="0" fontId="8" fillId="2" borderId="1" xfId="0" applyFont="1" applyFill="1" applyBorder="1" applyAlignment="1" applyProtection="1">
      <alignment horizontal="center" vertical="center" textRotation="255" shrinkToFit="1"/>
    </xf>
    <xf numFmtId="0" fontId="8" fillId="2" borderId="6" xfId="0" applyFont="1" applyFill="1" applyBorder="1" applyAlignment="1" applyProtection="1">
      <alignment horizontal="center" vertical="center" textRotation="255" shrinkToFit="1"/>
    </xf>
    <xf numFmtId="38" fontId="8" fillId="2" borderId="85" xfId="1" applyFont="1" applyFill="1" applyBorder="1" applyAlignment="1" applyProtection="1">
      <alignment horizontal="center" vertical="center" shrinkToFit="1"/>
    </xf>
    <xf numFmtId="38" fontId="8" fillId="2" borderId="87" xfId="1" applyFont="1" applyFill="1" applyBorder="1" applyAlignment="1" applyProtection="1">
      <alignment horizontal="center" vertical="center" shrinkToFit="1"/>
    </xf>
    <xf numFmtId="38" fontId="8" fillId="2" borderId="13" xfId="1" applyFont="1" applyFill="1" applyBorder="1" applyAlignment="1" applyProtection="1">
      <alignment horizontal="right" vertical="center" indent="1" shrinkToFit="1"/>
    </xf>
    <xf numFmtId="0" fontId="4" fillId="0" borderId="27" xfId="0" applyFont="1" applyFill="1" applyBorder="1" applyAlignment="1" applyProtection="1">
      <alignment horizontal="center" vertical="center" shrinkToFit="1"/>
    </xf>
    <xf numFmtId="0" fontId="4" fillId="0" borderId="28" xfId="0" applyFont="1" applyFill="1" applyBorder="1" applyAlignment="1" applyProtection="1">
      <alignment horizontal="center" vertical="center" shrinkToFit="1"/>
    </xf>
    <xf numFmtId="0" fontId="4" fillId="0" borderId="29" xfId="0" applyFont="1" applyFill="1" applyBorder="1" applyAlignment="1" applyProtection="1">
      <alignment horizontal="center" vertical="center" shrinkToFit="1"/>
    </xf>
  </cellXfs>
  <cellStyles count="2">
    <cellStyle name="桁区切り" xfId="1" builtinId="6"/>
    <cellStyle name="標準" xfId="0" builtinId="0"/>
  </cellStyles>
  <dxfs count="16">
    <dxf>
      <font>
        <color theme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230C4934-DD75-42ED-A5EB-16EA90EC9FF5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36</xdr:row>
      <xdr:rowOff>2145</xdr:rowOff>
    </xdr:from>
    <xdr:to>
      <xdr:col>5</xdr:col>
      <xdr:colOff>381000</xdr:colOff>
      <xdr:row>36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D5AE5CFE-A919-4AF7-9E88-DEC8F2B0A697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37</xdr:row>
      <xdr:rowOff>6074</xdr:rowOff>
    </xdr:from>
    <xdr:to>
      <xdr:col>5</xdr:col>
      <xdr:colOff>391886</xdr:colOff>
      <xdr:row>37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7893869C-53FE-4413-9AB5-70F2E157E566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38</xdr:row>
      <xdr:rowOff>5222</xdr:rowOff>
    </xdr:from>
    <xdr:to>
      <xdr:col>6</xdr:col>
      <xdr:colOff>7257</xdr:colOff>
      <xdr:row>38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B6819ED8-2A97-47EF-BF66-623C315B8C2F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8B6263B2-0CD3-4F44-9EE3-9A76C2D262EB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EDACEF8-3281-4D3F-9B5B-6B3CC428FC91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E7764DA8-B40A-4777-AB41-BD0A9B2182DB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F3A4A058-5B29-49FF-B231-B939E0F9B383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EAEE3B64-9772-4AFC-829C-F7AC39C32D08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29</xdr:row>
      <xdr:rowOff>48492</xdr:rowOff>
    </xdr:from>
    <xdr:to>
      <xdr:col>3</xdr:col>
      <xdr:colOff>6928</xdr:colOff>
      <xdr:row>30</xdr:row>
      <xdr:rowOff>55419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23AC6BD7-A97C-41A4-BC37-A62CBC69CDFB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EB841C8-6D11-4FCB-B5E0-3562020234B9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7AE59F1D-D6BF-4FDD-AA9F-B7337A712257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30</xdr:row>
      <xdr:rowOff>41565</xdr:rowOff>
    </xdr:from>
    <xdr:to>
      <xdr:col>3</xdr:col>
      <xdr:colOff>13040</xdr:colOff>
      <xdr:row>31</xdr:row>
      <xdr:rowOff>48491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3296980F-FB72-409B-BF09-B4E6D04022BC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5CC60996-B732-482F-B7E3-9A9340F894A1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96F7AD45-3298-43D5-8C49-BED6D88DBFDD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DE99B8A9-58B9-44DA-BA41-DA470901ACCB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05751909-2982-4EDC-9E06-FBEDC8DD3EDB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5364111E-E2E4-43D7-970A-A0EBDCBB91EC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36</xdr:row>
      <xdr:rowOff>106</xdr:rowOff>
    </xdr:from>
    <xdr:to>
      <xdr:col>7</xdr:col>
      <xdr:colOff>14514</xdr:colOff>
      <xdr:row>36</xdr:row>
      <xdr:rowOff>97972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A7375710-5EBE-477D-8FA9-863F7C7E0917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37</xdr:row>
      <xdr:rowOff>7363</xdr:rowOff>
    </xdr:from>
    <xdr:to>
      <xdr:col>7</xdr:col>
      <xdr:colOff>14514</xdr:colOff>
      <xdr:row>37</xdr:row>
      <xdr:rowOff>101600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280C0FF5-4831-4055-AB97-BF9359EAFD7A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38</xdr:row>
      <xdr:rowOff>106</xdr:rowOff>
    </xdr:from>
    <xdr:to>
      <xdr:col>7</xdr:col>
      <xdr:colOff>0</xdr:colOff>
      <xdr:row>38</xdr:row>
      <xdr:rowOff>90714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C590396E-6A9A-4728-895C-5EBC87C614B0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C0AE23BC-6DD3-486B-89D6-BA8906AB4E84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30</xdr:row>
      <xdr:rowOff>162179</xdr:rowOff>
    </xdr:from>
    <xdr:to>
      <xdr:col>15</xdr:col>
      <xdr:colOff>8150</xdr:colOff>
      <xdr:row>31</xdr:row>
      <xdr:rowOff>169105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97BF9D6D-EA5F-4B34-B489-E0E28295A230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163611</xdr:colOff>
      <xdr:row>33</xdr:row>
      <xdr:rowOff>253854</xdr:rowOff>
    </xdr:from>
    <xdr:to>
      <xdr:col>15</xdr:col>
      <xdr:colOff>108600</xdr:colOff>
      <xdr:row>34</xdr:row>
      <xdr:rowOff>260779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51D27CCA-821A-416F-9737-570CC243C53C}"/>
            </a:ext>
          </a:extLst>
        </xdr:cNvPr>
        <xdr:cNvSpPr/>
      </xdr:nvSpPr>
      <xdr:spPr bwMode="auto">
        <a:xfrm>
          <a:off x="5249133" y="7679213"/>
          <a:ext cx="342554" cy="3879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B74873A8-6658-4E98-B8B6-CAB2E2A113B2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34</xdr:row>
      <xdr:rowOff>41156</xdr:rowOff>
    </xdr:from>
    <xdr:to>
      <xdr:col>12</xdr:col>
      <xdr:colOff>388743</xdr:colOff>
      <xdr:row>35</xdr:row>
      <xdr:rowOff>48081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BFB50EB9-04A9-437D-9CD5-8FE115F43A8C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E0D0A092-F8E1-4AC6-B74A-0E1FDA878CA9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5436F1CC-6D2B-4A73-BB8D-394C11CACDF3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A19C0ACC-2202-4D2F-84AC-4CABE9E97CCC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1E8374FF-8955-47D3-ABB1-0691568B3C9E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6AB0F926-FCB8-4F73-8B47-5482ADE1DEE5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35</xdr:row>
      <xdr:rowOff>232557</xdr:rowOff>
    </xdr:from>
    <xdr:to>
      <xdr:col>14</xdr:col>
      <xdr:colOff>3628</xdr:colOff>
      <xdr:row>36</xdr:row>
      <xdr:rowOff>125185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9145513F-3664-4A94-98AE-21E2B8F69BD5}"/>
            </a:ext>
          </a:extLst>
        </xdr:cNvPr>
        <xdr:cNvSpPr/>
      </xdr:nvSpPr>
      <xdr:spPr bwMode="auto">
        <a:xfrm>
          <a:off x="4984312" y="8331528"/>
          <a:ext cx="102945" cy="1538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36</xdr:row>
      <xdr:rowOff>209274</xdr:rowOff>
    </xdr:from>
    <xdr:to>
      <xdr:col>14</xdr:col>
      <xdr:colOff>18142</xdr:colOff>
      <xdr:row>37</xdr:row>
      <xdr:rowOff>90714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8062909A-7618-479C-8469-F2DCE7EA4E78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37</xdr:row>
      <xdr:rowOff>212050</xdr:rowOff>
    </xdr:from>
    <xdr:to>
      <xdr:col>14</xdr:col>
      <xdr:colOff>3628</xdr:colOff>
      <xdr:row>38</xdr:row>
      <xdr:rowOff>90713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12155004-2001-43C0-9769-A739C9969B80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35</xdr:row>
      <xdr:rowOff>237778</xdr:rowOff>
    </xdr:from>
    <xdr:to>
      <xdr:col>15</xdr:col>
      <xdr:colOff>14515</xdr:colOff>
      <xdr:row>36</xdr:row>
      <xdr:rowOff>121559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5220CD2A-A7AB-4929-A193-90F60F044FB1}"/>
            </a:ext>
          </a:extLst>
        </xdr:cNvPr>
        <xdr:cNvSpPr/>
      </xdr:nvSpPr>
      <xdr:spPr bwMode="auto">
        <a:xfrm>
          <a:off x="5307032" y="8336749"/>
          <a:ext cx="188440" cy="1450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36</xdr:row>
      <xdr:rowOff>210565</xdr:rowOff>
    </xdr:from>
    <xdr:to>
      <xdr:col>15</xdr:col>
      <xdr:colOff>10886</xdr:colOff>
      <xdr:row>37</xdr:row>
      <xdr:rowOff>101601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72B92A2C-5C4E-436C-B42E-CA480EE82C29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38</xdr:row>
      <xdr:rowOff>10991</xdr:rowOff>
    </xdr:from>
    <xdr:to>
      <xdr:col>15</xdr:col>
      <xdr:colOff>1</xdr:colOff>
      <xdr:row>38</xdr:row>
      <xdr:rowOff>90714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12B95D3B-4993-472C-88F5-0FC538811DBF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30</xdr:row>
      <xdr:rowOff>162179</xdr:rowOff>
    </xdr:from>
    <xdr:to>
      <xdr:col>25</xdr:col>
      <xdr:colOff>8150</xdr:colOff>
      <xdr:row>31</xdr:row>
      <xdr:rowOff>169105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7364330F-1005-437A-B274-617C5D55D248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34</xdr:row>
      <xdr:rowOff>41156</xdr:rowOff>
    </xdr:from>
    <xdr:to>
      <xdr:col>22</xdr:col>
      <xdr:colOff>388743</xdr:colOff>
      <xdr:row>35</xdr:row>
      <xdr:rowOff>48081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67F20D86-2CFD-4CAB-B3AC-3F7A3BD0A826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36</xdr:row>
      <xdr:rowOff>137</xdr:rowOff>
    </xdr:from>
    <xdr:to>
      <xdr:col>21</xdr:col>
      <xdr:colOff>19579</xdr:colOff>
      <xdr:row>36</xdr:row>
      <xdr:rowOff>90715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0FA9973F-F554-4E71-AC21-5E503CCE6D35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291783</xdr:colOff>
      <xdr:row>35</xdr:row>
      <xdr:rowOff>229827</xdr:rowOff>
    </xdr:from>
    <xdr:to>
      <xdr:col>22</xdr:col>
      <xdr:colOff>21619</xdr:colOff>
      <xdr:row>36</xdr:row>
      <xdr:rowOff>110674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5ED87369-CF0D-476E-9C00-A99A8C8F3569}"/>
            </a:ext>
          </a:extLst>
        </xdr:cNvPr>
        <xdr:cNvSpPr/>
      </xdr:nvSpPr>
      <xdr:spPr bwMode="auto">
        <a:xfrm>
          <a:off x="8156712" y="8328798"/>
          <a:ext cx="127164" cy="14210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299110</xdr:colOff>
      <xdr:row>35</xdr:row>
      <xdr:rowOff>221449</xdr:rowOff>
    </xdr:from>
    <xdr:to>
      <xdr:col>23</xdr:col>
      <xdr:colOff>28947</xdr:colOff>
      <xdr:row>36</xdr:row>
      <xdr:rowOff>108419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78E0FF89-EF6D-47A0-9F7E-745D2821E9A2}"/>
            </a:ext>
          </a:extLst>
        </xdr:cNvPr>
        <xdr:cNvSpPr/>
      </xdr:nvSpPr>
      <xdr:spPr bwMode="auto">
        <a:xfrm>
          <a:off x="8492800" y="8388863"/>
          <a:ext cx="123975" cy="1453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20</xdr:row>
      <xdr:rowOff>48492</xdr:rowOff>
    </xdr:from>
    <xdr:to>
      <xdr:col>3</xdr:col>
      <xdr:colOff>0</xdr:colOff>
      <xdr:row>21</xdr:row>
      <xdr:rowOff>55418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id="{6B32E48B-A587-44A5-B057-5762796E5E21}"/>
            </a:ext>
          </a:extLst>
        </xdr:cNvPr>
        <xdr:cNvSpPr/>
      </xdr:nvSpPr>
      <xdr:spPr bwMode="auto">
        <a:xfrm>
          <a:off x="581890" y="6102928"/>
          <a:ext cx="124692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21</xdr:row>
      <xdr:rowOff>48492</xdr:rowOff>
    </xdr:from>
    <xdr:to>
      <xdr:col>3</xdr:col>
      <xdr:colOff>6928</xdr:colOff>
      <xdr:row>22</xdr:row>
      <xdr:rowOff>55419</xdr:rowOff>
    </xdr:to>
    <xdr:sp macro="" textlink="">
      <xdr:nvSpPr>
        <xdr:cNvPr id="48" name="正方形/長方形 47">
          <a:extLst>
            <a:ext uri="{FF2B5EF4-FFF2-40B4-BE49-F238E27FC236}">
              <a16:creationId xmlns:a16="http://schemas.microsoft.com/office/drawing/2014/main" id="{5AA202C4-28B2-44B6-81A8-276B1DA5C7DA}"/>
            </a:ext>
          </a:extLst>
        </xdr:cNvPr>
        <xdr:cNvSpPr/>
      </xdr:nvSpPr>
      <xdr:spPr bwMode="auto">
        <a:xfrm>
          <a:off x="588818" y="6317674"/>
          <a:ext cx="124692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28</xdr:row>
      <xdr:rowOff>48492</xdr:rowOff>
    </xdr:from>
    <xdr:to>
      <xdr:col>3</xdr:col>
      <xdr:colOff>6928</xdr:colOff>
      <xdr:row>31</xdr:row>
      <xdr:rowOff>55419</xdr:rowOff>
    </xdr:to>
    <xdr:sp macro="" textlink="">
      <xdr:nvSpPr>
        <xdr:cNvPr id="49" name="正方形/長方形 48">
          <a:extLst>
            <a:ext uri="{FF2B5EF4-FFF2-40B4-BE49-F238E27FC236}">
              <a16:creationId xmlns:a16="http://schemas.microsoft.com/office/drawing/2014/main" id="{02B8B834-D55F-4074-8773-0C8E8E6DA04C}"/>
            </a:ext>
          </a:extLst>
        </xdr:cNvPr>
        <xdr:cNvSpPr/>
      </xdr:nvSpPr>
      <xdr:spPr bwMode="auto">
        <a:xfrm>
          <a:off x="588818" y="4384965"/>
          <a:ext cx="124692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15</xdr:col>
      <xdr:colOff>277091</xdr:colOff>
      <xdr:row>21</xdr:row>
      <xdr:rowOff>48492</xdr:rowOff>
    </xdr:from>
    <xdr:to>
      <xdr:col>16</xdr:col>
      <xdr:colOff>6928</xdr:colOff>
      <xdr:row>22</xdr:row>
      <xdr:rowOff>55419</xdr:rowOff>
    </xdr:to>
    <xdr:sp macro="" textlink="">
      <xdr:nvSpPr>
        <xdr:cNvPr id="50" name="正方形/長方形 49">
          <a:extLst>
            <a:ext uri="{FF2B5EF4-FFF2-40B4-BE49-F238E27FC236}">
              <a16:creationId xmlns:a16="http://schemas.microsoft.com/office/drawing/2014/main" id="{044421F3-A047-4D06-BAC5-7BC1DF5035A2}"/>
            </a:ext>
          </a:extLst>
        </xdr:cNvPr>
        <xdr:cNvSpPr/>
      </xdr:nvSpPr>
      <xdr:spPr bwMode="auto">
        <a:xfrm>
          <a:off x="588818" y="4384965"/>
          <a:ext cx="124692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339436</xdr:colOff>
      <xdr:row>22</xdr:row>
      <xdr:rowOff>6927</xdr:rowOff>
    </xdr:from>
    <xdr:to>
      <xdr:col>14</xdr:col>
      <xdr:colOff>33324</xdr:colOff>
      <xdr:row>22</xdr:row>
      <xdr:rowOff>168037</xdr:rowOff>
    </xdr:to>
    <xdr:sp macro="" textlink="">
      <xdr:nvSpPr>
        <xdr:cNvPr id="55" name="Text Box 78">
          <a:extLst>
            <a:ext uri="{FF2B5EF4-FFF2-40B4-BE49-F238E27FC236}">
              <a16:creationId xmlns:a16="http://schemas.microsoft.com/office/drawing/2014/main" id="{F84095CE-811C-48F5-98F5-0F25B608D07B}"/>
            </a:ext>
          </a:extLst>
        </xdr:cNvPr>
        <xdr:cNvSpPr txBox="1">
          <a:spLocks noChangeArrowheads="1"/>
        </xdr:cNvSpPr>
      </xdr:nvSpPr>
      <xdr:spPr bwMode="auto">
        <a:xfrm>
          <a:off x="4599709" y="4558145"/>
          <a:ext cx="483597" cy="161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/>
            <a:t>ⓐ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22</xdr:col>
      <xdr:colOff>360219</xdr:colOff>
      <xdr:row>21</xdr:row>
      <xdr:rowOff>138545</xdr:rowOff>
    </xdr:from>
    <xdr:to>
      <xdr:col>24</xdr:col>
      <xdr:colOff>14919</xdr:colOff>
      <xdr:row>22</xdr:row>
      <xdr:rowOff>244928</xdr:rowOff>
    </xdr:to>
    <xdr:sp macro="" textlink="">
      <xdr:nvSpPr>
        <xdr:cNvPr id="57" name="Text Box 78">
          <a:extLst>
            <a:ext uri="{FF2B5EF4-FFF2-40B4-BE49-F238E27FC236}">
              <a16:creationId xmlns:a16="http://schemas.microsoft.com/office/drawing/2014/main" id="{2397CC8D-F53B-438A-BC17-245E98A62B52}"/>
            </a:ext>
          </a:extLst>
        </xdr:cNvPr>
        <xdr:cNvSpPr txBox="1">
          <a:spLocks noChangeArrowheads="1"/>
        </xdr:cNvSpPr>
      </xdr:nvSpPr>
      <xdr:spPr bwMode="auto">
        <a:xfrm>
          <a:off x="8569037" y="4475018"/>
          <a:ext cx="444409" cy="321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ⓒ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12</xdr:col>
      <xdr:colOff>360218</xdr:colOff>
      <xdr:row>30</xdr:row>
      <xdr:rowOff>200892</xdr:rowOff>
    </xdr:from>
    <xdr:to>
      <xdr:col>14</xdr:col>
      <xdr:colOff>19816</xdr:colOff>
      <xdr:row>31</xdr:row>
      <xdr:rowOff>170115</xdr:rowOff>
    </xdr:to>
    <xdr:sp macro="" textlink="">
      <xdr:nvSpPr>
        <xdr:cNvPr id="60" name="Text Box 78">
          <a:extLst>
            <a:ext uri="{FF2B5EF4-FFF2-40B4-BE49-F238E27FC236}">
              <a16:creationId xmlns:a16="http://schemas.microsoft.com/office/drawing/2014/main" id="{BD276203-1139-4601-A00A-3C64CC9ABB94}"/>
            </a:ext>
          </a:extLst>
        </xdr:cNvPr>
        <xdr:cNvSpPr txBox="1">
          <a:spLocks noChangeArrowheads="1"/>
        </xdr:cNvSpPr>
      </xdr:nvSpPr>
      <xdr:spPr bwMode="auto">
        <a:xfrm>
          <a:off x="4620491" y="6636328"/>
          <a:ext cx="449307" cy="183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50"/>
            <a:t>ⓑ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22</xdr:col>
      <xdr:colOff>249383</xdr:colOff>
      <xdr:row>31</xdr:row>
      <xdr:rowOff>0</xdr:rowOff>
    </xdr:from>
    <xdr:to>
      <xdr:col>24</xdr:col>
      <xdr:colOff>92406</xdr:colOff>
      <xdr:row>31</xdr:row>
      <xdr:rowOff>179070</xdr:rowOff>
    </xdr:to>
    <xdr:sp macro="" textlink="">
      <xdr:nvSpPr>
        <xdr:cNvPr id="61" name="Text Box 78">
          <a:extLst>
            <a:ext uri="{FF2B5EF4-FFF2-40B4-BE49-F238E27FC236}">
              <a16:creationId xmlns:a16="http://schemas.microsoft.com/office/drawing/2014/main" id="{7E8BC7D4-4E39-451B-9A69-26543D54C229}"/>
            </a:ext>
          </a:extLst>
        </xdr:cNvPr>
        <xdr:cNvSpPr txBox="1">
          <a:spLocks noChangeArrowheads="1"/>
        </xdr:cNvSpPr>
      </xdr:nvSpPr>
      <xdr:spPr bwMode="auto">
        <a:xfrm>
          <a:off x="8458201" y="6650182"/>
          <a:ext cx="632732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800">
              <a:effectLst/>
              <a:latin typeface="+mn-lt"/>
              <a:ea typeface="+mn-ea"/>
              <a:cs typeface="+mn-cs"/>
            </a:rPr>
            <a:t>後期</a:t>
          </a:r>
          <a:endParaRPr lang="en-US" altLang="ja-JP" sz="800"/>
        </a:p>
      </xdr:txBody>
    </xdr:sp>
    <xdr:clientData/>
  </xdr:twoCellAnchor>
  <xdr:twoCellAnchor>
    <xdr:from>
      <xdr:col>14</xdr:col>
      <xdr:colOff>166254</xdr:colOff>
      <xdr:row>31</xdr:row>
      <xdr:rowOff>346364</xdr:rowOff>
    </xdr:from>
    <xdr:to>
      <xdr:col>15</xdr:col>
      <xdr:colOff>111243</xdr:colOff>
      <xdr:row>32</xdr:row>
      <xdr:rowOff>187035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id="{E6338F7F-FD83-4C24-B749-0E6AAC242B46}"/>
            </a:ext>
          </a:extLst>
        </xdr:cNvPr>
        <xdr:cNvSpPr/>
      </xdr:nvSpPr>
      <xdr:spPr bwMode="auto">
        <a:xfrm>
          <a:off x="5216236" y="6996546"/>
          <a:ext cx="339843" cy="22167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166255</xdr:colOff>
      <xdr:row>32</xdr:row>
      <xdr:rowOff>257588</xdr:rowOff>
    </xdr:from>
    <xdr:to>
      <xdr:col>15</xdr:col>
      <xdr:colOff>111244</xdr:colOff>
      <xdr:row>33</xdr:row>
      <xdr:rowOff>264514</xdr:rowOff>
    </xdr:to>
    <xdr:sp macro="" textlink="">
      <xdr:nvSpPr>
        <xdr:cNvPr id="63" name="正方形/長方形 62">
          <a:extLst>
            <a:ext uri="{FF2B5EF4-FFF2-40B4-BE49-F238E27FC236}">
              <a16:creationId xmlns:a16="http://schemas.microsoft.com/office/drawing/2014/main" id="{253BC827-B6EC-4A3D-80AB-77AD474DF236}"/>
            </a:ext>
          </a:extLst>
        </xdr:cNvPr>
        <xdr:cNvSpPr/>
      </xdr:nvSpPr>
      <xdr:spPr bwMode="auto">
        <a:xfrm>
          <a:off x="5251777" y="7301947"/>
          <a:ext cx="342554" cy="3879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339436</xdr:colOff>
      <xdr:row>31</xdr:row>
      <xdr:rowOff>376671</xdr:rowOff>
    </xdr:from>
    <xdr:to>
      <xdr:col>14</xdr:col>
      <xdr:colOff>33324</xdr:colOff>
      <xdr:row>32</xdr:row>
      <xdr:rowOff>156781</xdr:rowOff>
    </xdr:to>
    <xdr:sp macro="" textlink="">
      <xdr:nvSpPr>
        <xdr:cNvPr id="65" name="Text Box 78">
          <a:extLst>
            <a:ext uri="{FF2B5EF4-FFF2-40B4-BE49-F238E27FC236}">
              <a16:creationId xmlns:a16="http://schemas.microsoft.com/office/drawing/2014/main" id="{DF6FEEA1-2124-455A-A4EC-1E25B359145F}"/>
            </a:ext>
          </a:extLst>
        </xdr:cNvPr>
        <xdr:cNvSpPr txBox="1">
          <a:spLocks noChangeArrowheads="1"/>
        </xdr:cNvSpPr>
      </xdr:nvSpPr>
      <xdr:spPr bwMode="auto">
        <a:xfrm>
          <a:off x="4601874" y="7010834"/>
          <a:ext cx="484463" cy="161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/>
            <a:t>ⓐ</a:t>
          </a:r>
          <a:r>
            <a:rPr lang="en-US" altLang="ja-JP" sz="1200"/>
            <a:t>'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12</xdr:col>
      <xdr:colOff>297007</xdr:colOff>
      <xdr:row>32</xdr:row>
      <xdr:rowOff>291378</xdr:rowOff>
    </xdr:from>
    <xdr:to>
      <xdr:col>14</xdr:col>
      <xdr:colOff>82335</xdr:colOff>
      <xdr:row>33</xdr:row>
      <xdr:rowOff>229478</xdr:rowOff>
    </xdr:to>
    <xdr:sp macro="" textlink="">
      <xdr:nvSpPr>
        <xdr:cNvPr id="66" name="Text Box 78">
          <a:extLst>
            <a:ext uri="{FF2B5EF4-FFF2-40B4-BE49-F238E27FC236}">
              <a16:creationId xmlns:a16="http://schemas.microsoft.com/office/drawing/2014/main" id="{EF92AA24-45F8-40D7-9F0A-78381EE49284}"/>
            </a:ext>
          </a:extLst>
        </xdr:cNvPr>
        <xdr:cNvSpPr txBox="1">
          <a:spLocks noChangeArrowheads="1"/>
        </xdr:cNvSpPr>
      </xdr:nvSpPr>
      <xdr:spPr bwMode="auto">
        <a:xfrm>
          <a:off x="4559445" y="7306541"/>
          <a:ext cx="575903" cy="3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r>
            <a:rPr lang="en-US" altLang="ja-JP" sz="1100"/>
            <a:t>'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12</xdr:col>
      <xdr:colOff>306964</xdr:colOff>
      <xdr:row>33</xdr:row>
      <xdr:rowOff>306532</xdr:rowOff>
    </xdr:from>
    <xdr:to>
      <xdr:col>14</xdr:col>
      <xdr:colOff>92293</xdr:colOff>
      <xdr:row>34</xdr:row>
      <xdr:rowOff>222861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E9CB68E9-2E1D-4F77-A586-CCCBD03F40C0}"/>
            </a:ext>
          </a:extLst>
        </xdr:cNvPr>
        <xdr:cNvSpPr/>
      </xdr:nvSpPr>
      <xdr:spPr>
        <a:xfrm>
          <a:off x="4569402" y="7702695"/>
          <a:ext cx="575904" cy="29732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ⓔ</a:t>
          </a:r>
          <a:r>
            <a:rPr lang="ja-JP" altLang="en-US" sz="800" b="0" i="0" u="none" strike="noStrike" baseline="0">
              <a:latin typeface="+mn-lt"/>
              <a:ea typeface="+mn-ea"/>
              <a:cs typeface="+mn-cs"/>
            </a:rPr>
            <a:t>通年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24</xdr:col>
      <xdr:colOff>163611</xdr:colOff>
      <xdr:row>33</xdr:row>
      <xdr:rowOff>253854</xdr:rowOff>
    </xdr:from>
    <xdr:to>
      <xdr:col>25</xdr:col>
      <xdr:colOff>108600</xdr:colOff>
      <xdr:row>34</xdr:row>
      <xdr:rowOff>260779</xdr:rowOff>
    </xdr:to>
    <xdr:sp macro="" textlink="">
      <xdr:nvSpPr>
        <xdr:cNvPr id="68" name="正方形/長方形 67">
          <a:extLst>
            <a:ext uri="{FF2B5EF4-FFF2-40B4-BE49-F238E27FC236}">
              <a16:creationId xmlns:a16="http://schemas.microsoft.com/office/drawing/2014/main" id="{7239AB3D-F887-4037-8691-A7EA45B38345}"/>
            </a:ext>
          </a:extLst>
        </xdr:cNvPr>
        <xdr:cNvSpPr/>
      </xdr:nvSpPr>
      <xdr:spPr bwMode="auto">
        <a:xfrm>
          <a:off x="5255480" y="7638845"/>
          <a:ext cx="343793" cy="3914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166254</xdr:colOff>
      <xdr:row>31</xdr:row>
      <xdr:rowOff>346364</xdr:rowOff>
    </xdr:from>
    <xdr:to>
      <xdr:col>25</xdr:col>
      <xdr:colOff>111243</xdr:colOff>
      <xdr:row>32</xdr:row>
      <xdr:rowOff>187035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09F35E87-BF17-439C-9544-8B05F395714A}"/>
            </a:ext>
          </a:extLst>
        </xdr:cNvPr>
        <xdr:cNvSpPr/>
      </xdr:nvSpPr>
      <xdr:spPr bwMode="auto">
        <a:xfrm>
          <a:off x="5258123" y="6962233"/>
          <a:ext cx="343793" cy="2252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166255</xdr:colOff>
      <xdr:row>32</xdr:row>
      <xdr:rowOff>257588</xdr:rowOff>
    </xdr:from>
    <xdr:to>
      <xdr:col>25</xdr:col>
      <xdr:colOff>111244</xdr:colOff>
      <xdr:row>33</xdr:row>
      <xdr:rowOff>264514</xdr:rowOff>
    </xdr:to>
    <xdr:sp macro="" textlink="">
      <xdr:nvSpPr>
        <xdr:cNvPr id="70" name="正方形/長方形 69">
          <a:extLst>
            <a:ext uri="{FF2B5EF4-FFF2-40B4-BE49-F238E27FC236}">
              <a16:creationId xmlns:a16="http://schemas.microsoft.com/office/drawing/2014/main" id="{0DF629C7-63B9-4D31-B1B0-BD4FB93D1993}"/>
            </a:ext>
          </a:extLst>
        </xdr:cNvPr>
        <xdr:cNvSpPr/>
      </xdr:nvSpPr>
      <xdr:spPr bwMode="auto">
        <a:xfrm>
          <a:off x="5258124" y="7258018"/>
          <a:ext cx="343793" cy="3914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339436</xdr:colOff>
      <xdr:row>31</xdr:row>
      <xdr:rowOff>376671</xdr:rowOff>
    </xdr:from>
    <xdr:to>
      <xdr:col>24</xdr:col>
      <xdr:colOff>33324</xdr:colOff>
      <xdr:row>32</xdr:row>
      <xdr:rowOff>156781</xdr:rowOff>
    </xdr:to>
    <xdr:sp macro="" textlink="">
      <xdr:nvSpPr>
        <xdr:cNvPr id="71" name="Text Box 78">
          <a:extLst>
            <a:ext uri="{FF2B5EF4-FFF2-40B4-BE49-F238E27FC236}">
              <a16:creationId xmlns:a16="http://schemas.microsoft.com/office/drawing/2014/main" id="{068D9E81-85EE-4CC6-B4E7-4BAE38C9CFC1}"/>
            </a:ext>
          </a:extLst>
        </xdr:cNvPr>
        <xdr:cNvSpPr txBox="1">
          <a:spLocks noChangeArrowheads="1"/>
        </xdr:cNvSpPr>
      </xdr:nvSpPr>
      <xdr:spPr bwMode="auto">
        <a:xfrm>
          <a:off x="4633698" y="6992540"/>
          <a:ext cx="491495" cy="16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ⓒ</a:t>
          </a:r>
          <a:r>
            <a:rPr lang="en-US" altLang="ja-JP" sz="1200"/>
            <a:t>'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22</xdr:col>
      <xdr:colOff>297007</xdr:colOff>
      <xdr:row>32</xdr:row>
      <xdr:rowOff>291378</xdr:rowOff>
    </xdr:from>
    <xdr:to>
      <xdr:col>24</xdr:col>
      <xdr:colOff>82335</xdr:colOff>
      <xdr:row>33</xdr:row>
      <xdr:rowOff>229478</xdr:rowOff>
    </xdr:to>
    <xdr:sp macro="" textlink="">
      <xdr:nvSpPr>
        <xdr:cNvPr id="72" name="Text Box 78">
          <a:extLst>
            <a:ext uri="{FF2B5EF4-FFF2-40B4-BE49-F238E27FC236}">
              <a16:creationId xmlns:a16="http://schemas.microsoft.com/office/drawing/2014/main" id="{609EBC63-032D-48E6-9656-C703844ED252}"/>
            </a:ext>
          </a:extLst>
        </xdr:cNvPr>
        <xdr:cNvSpPr txBox="1">
          <a:spLocks noChangeArrowheads="1"/>
        </xdr:cNvSpPr>
      </xdr:nvSpPr>
      <xdr:spPr bwMode="auto">
        <a:xfrm>
          <a:off x="4591269" y="7291808"/>
          <a:ext cx="582935" cy="3226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ⓓ</a:t>
          </a:r>
          <a:r>
            <a:rPr lang="en-US" altLang="ja-JP" sz="1100"/>
            <a:t>'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22</xdr:col>
      <xdr:colOff>314085</xdr:colOff>
      <xdr:row>33</xdr:row>
      <xdr:rowOff>327897</xdr:rowOff>
    </xdr:from>
    <xdr:to>
      <xdr:col>24</xdr:col>
      <xdr:colOff>185158</xdr:colOff>
      <xdr:row>34</xdr:row>
      <xdr:rowOff>244226</xdr:rowOff>
    </xdr:to>
    <xdr:sp macro="" textlink="">
      <xdr:nvSpPr>
        <xdr:cNvPr id="73" name="正方形/長方形 72">
          <a:extLst>
            <a:ext uri="{FF2B5EF4-FFF2-40B4-BE49-F238E27FC236}">
              <a16:creationId xmlns:a16="http://schemas.microsoft.com/office/drawing/2014/main" id="{751FFAA9-E803-4AF7-9876-4531F1D2FDAC}"/>
            </a:ext>
          </a:extLst>
        </xdr:cNvPr>
        <xdr:cNvSpPr/>
      </xdr:nvSpPr>
      <xdr:spPr>
        <a:xfrm>
          <a:off x="8596384" y="7712888"/>
          <a:ext cx="668681" cy="30088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 i="0" baseline="0">
              <a:effectLst/>
              <a:latin typeface="+mn-lt"/>
              <a:ea typeface="+mn-ea"/>
              <a:cs typeface="+mn-cs"/>
            </a:rPr>
            <a:t>ⓕ</a:t>
          </a:r>
          <a:r>
            <a:rPr lang="ja-JP" altLang="en-US" sz="800" b="0" i="0" u="none" strike="noStrike" baseline="0">
              <a:latin typeface="+mn-lt"/>
              <a:ea typeface="+mn-ea"/>
              <a:cs typeface="+mn-cs"/>
            </a:rPr>
            <a:t>通年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5</xdr:col>
      <xdr:colOff>261216</xdr:colOff>
      <xdr:row>21</xdr:row>
      <xdr:rowOff>124547</xdr:rowOff>
    </xdr:from>
    <xdr:to>
      <xdr:col>5</xdr:col>
      <xdr:colOff>387928</xdr:colOff>
      <xdr:row>22</xdr:row>
      <xdr:rowOff>298161</xdr:rowOff>
    </xdr:to>
    <xdr:sp macro="" textlink="">
      <xdr:nvSpPr>
        <xdr:cNvPr id="129" name="正方形/長方形 128">
          <a:extLst>
            <a:ext uri="{FF2B5EF4-FFF2-40B4-BE49-F238E27FC236}">
              <a16:creationId xmlns:a16="http://schemas.microsoft.com/office/drawing/2014/main" id="{7977435D-D7A1-44D8-8EBB-128EB6A248AF}"/>
            </a:ext>
          </a:extLst>
        </xdr:cNvPr>
        <xdr:cNvSpPr/>
      </xdr:nvSpPr>
      <xdr:spPr bwMode="auto">
        <a:xfrm>
          <a:off x="1769341" y="4450485"/>
          <a:ext cx="126712" cy="3879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261216</xdr:colOff>
      <xdr:row>21</xdr:row>
      <xdr:rowOff>124547</xdr:rowOff>
    </xdr:from>
    <xdr:to>
      <xdr:col>8</xdr:col>
      <xdr:colOff>387928</xdr:colOff>
      <xdr:row>22</xdr:row>
      <xdr:rowOff>298161</xdr:rowOff>
    </xdr:to>
    <xdr:sp macro="" textlink="">
      <xdr:nvSpPr>
        <xdr:cNvPr id="130" name="正方形/長方形 129">
          <a:extLst>
            <a:ext uri="{FF2B5EF4-FFF2-40B4-BE49-F238E27FC236}">
              <a16:creationId xmlns:a16="http://schemas.microsoft.com/office/drawing/2014/main" id="{C1E2173C-C55A-41AD-86DD-A4F2B44E9A5D}"/>
            </a:ext>
          </a:extLst>
        </xdr:cNvPr>
        <xdr:cNvSpPr/>
      </xdr:nvSpPr>
      <xdr:spPr bwMode="auto">
        <a:xfrm>
          <a:off x="2959966" y="4450485"/>
          <a:ext cx="126712" cy="3879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258323</xdr:colOff>
      <xdr:row>21</xdr:row>
      <xdr:rowOff>97528</xdr:rowOff>
    </xdr:from>
    <xdr:to>
      <xdr:col>14</xdr:col>
      <xdr:colOff>386052</xdr:colOff>
      <xdr:row>22</xdr:row>
      <xdr:rowOff>273371</xdr:rowOff>
    </xdr:to>
    <xdr:sp macro="" textlink="">
      <xdr:nvSpPr>
        <xdr:cNvPr id="131" name="正方形/長方形 130">
          <a:extLst>
            <a:ext uri="{FF2B5EF4-FFF2-40B4-BE49-F238E27FC236}">
              <a16:creationId xmlns:a16="http://schemas.microsoft.com/office/drawing/2014/main" id="{288E284F-E448-4A16-B937-F0FB4B9AE823}"/>
            </a:ext>
          </a:extLst>
        </xdr:cNvPr>
        <xdr:cNvSpPr/>
      </xdr:nvSpPr>
      <xdr:spPr bwMode="auto">
        <a:xfrm>
          <a:off x="5344579" y="4414277"/>
          <a:ext cx="127729" cy="3898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16</xdr:row>
      <xdr:rowOff>209468</xdr:rowOff>
    </xdr:from>
    <xdr:to>
      <xdr:col>17</xdr:col>
      <xdr:colOff>2</xdr:colOff>
      <xdr:row>17</xdr:row>
      <xdr:rowOff>108857</xdr:rowOff>
    </xdr:to>
    <xdr:sp macro="" textlink="">
      <xdr:nvSpPr>
        <xdr:cNvPr id="134" name="正方形/長方形 133">
          <a:extLst>
            <a:ext uri="{FF2B5EF4-FFF2-40B4-BE49-F238E27FC236}">
              <a16:creationId xmlns:a16="http://schemas.microsoft.com/office/drawing/2014/main" id="{C2D2B15A-39E7-46F4-924D-374A84BDFF25}"/>
            </a:ext>
          </a:extLst>
        </xdr:cNvPr>
        <xdr:cNvSpPr/>
      </xdr:nvSpPr>
      <xdr:spPr bwMode="auto">
        <a:xfrm>
          <a:off x="6132900" y="2977550"/>
          <a:ext cx="126388" cy="10932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18</xdr:row>
      <xdr:rowOff>209468</xdr:rowOff>
    </xdr:from>
    <xdr:to>
      <xdr:col>17</xdr:col>
      <xdr:colOff>2</xdr:colOff>
      <xdr:row>19</xdr:row>
      <xdr:rowOff>108857</xdr:rowOff>
    </xdr:to>
    <xdr:sp macro="" textlink="">
      <xdr:nvSpPr>
        <xdr:cNvPr id="138" name="正方形/長方形 137">
          <a:extLst>
            <a:ext uri="{FF2B5EF4-FFF2-40B4-BE49-F238E27FC236}">
              <a16:creationId xmlns:a16="http://schemas.microsoft.com/office/drawing/2014/main" id="{5EC4D014-483F-4A20-B64E-B822352E64A7}"/>
            </a:ext>
          </a:extLst>
        </xdr:cNvPr>
        <xdr:cNvSpPr/>
      </xdr:nvSpPr>
      <xdr:spPr bwMode="auto">
        <a:xfrm>
          <a:off x="6132900" y="2977550"/>
          <a:ext cx="126388" cy="10932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283029</xdr:colOff>
      <xdr:row>13</xdr:row>
      <xdr:rowOff>206829</xdr:rowOff>
    </xdr:from>
    <xdr:to>
      <xdr:col>20</xdr:col>
      <xdr:colOff>12865</xdr:colOff>
      <xdr:row>14</xdr:row>
      <xdr:rowOff>106218</xdr:rowOff>
    </xdr:to>
    <xdr:sp macro="" textlink="">
      <xdr:nvSpPr>
        <xdr:cNvPr id="222" name="正方形/長方形 221">
          <a:extLst>
            <a:ext uri="{FF2B5EF4-FFF2-40B4-BE49-F238E27FC236}">
              <a16:creationId xmlns:a16="http://schemas.microsoft.com/office/drawing/2014/main" id="{CBD390AE-FDD6-445A-96DD-67A901370494}"/>
            </a:ext>
          </a:extLst>
        </xdr:cNvPr>
        <xdr:cNvSpPr/>
      </xdr:nvSpPr>
      <xdr:spPr bwMode="auto">
        <a:xfrm>
          <a:off x="7353300" y="2792186"/>
          <a:ext cx="127165" cy="1116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254000</xdr:colOff>
      <xdr:row>21</xdr:row>
      <xdr:rowOff>118242</xdr:rowOff>
    </xdr:from>
    <xdr:to>
      <xdr:col>11</xdr:col>
      <xdr:colOff>380712</xdr:colOff>
      <xdr:row>22</xdr:row>
      <xdr:rowOff>291856</xdr:rowOff>
    </xdr:to>
    <xdr:sp macro="" textlink="">
      <xdr:nvSpPr>
        <xdr:cNvPr id="223" name="正方形/長方形 222">
          <a:extLst>
            <a:ext uri="{FF2B5EF4-FFF2-40B4-BE49-F238E27FC236}">
              <a16:creationId xmlns:a16="http://schemas.microsoft.com/office/drawing/2014/main" id="{C56DE243-6A3F-46BC-BB61-7D42A8F24EF0}"/>
            </a:ext>
          </a:extLst>
        </xdr:cNvPr>
        <xdr:cNvSpPr/>
      </xdr:nvSpPr>
      <xdr:spPr bwMode="auto">
        <a:xfrm>
          <a:off x="4112172" y="4449380"/>
          <a:ext cx="126712" cy="3882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254000</xdr:colOff>
      <xdr:row>21</xdr:row>
      <xdr:rowOff>91965</xdr:rowOff>
    </xdr:from>
    <xdr:to>
      <xdr:col>18</xdr:col>
      <xdr:colOff>380712</xdr:colOff>
      <xdr:row>22</xdr:row>
      <xdr:rowOff>265579</xdr:rowOff>
    </xdr:to>
    <xdr:sp macro="" textlink="">
      <xdr:nvSpPr>
        <xdr:cNvPr id="224" name="正方形/長方形 223">
          <a:extLst>
            <a:ext uri="{FF2B5EF4-FFF2-40B4-BE49-F238E27FC236}">
              <a16:creationId xmlns:a16="http://schemas.microsoft.com/office/drawing/2014/main" id="{52E586F5-8A75-4514-95C9-DB84B610A32C}"/>
            </a:ext>
          </a:extLst>
        </xdr:cNvPr>
        <xdr:cNvSpPr/>
      </xdr:nvSpPr>
      <xdr:spPr bwMode="auto">
        <a:xfrm>
          <a:off x="6871138" y="4423103"/>
          <a:ext cx="126712" cy="3882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236483</xdr:colOff>
      <xdr:row>21</xdr:row>
      <xdr:rowOff>91966</xdr:rowOff>
    </xdr:from>
    <xdr:to>
      <xdr:col>21</xdr:col>
      <xdr:colOff>363195</xdr:colOff>
      <xdr:row>22</xdr:row>
      <xdr:rowOff>265580</xdr:rowOff>
    </xdr:to>
    <xdr:sp macro="" textlink="">
      <xdr:nvSpPr>
        <xdr:cNvPr id="225" name="正方形/長方形 224">
          <a:extLst>
            <a:ext uri="{FF2B5EF4-FFF2-40B4-BE49-F238E27FC236}">
              <a16:creationId xmlns:a16="http://schemas.microsoft.com/office/drawing/2014/main" id="{AA72A0BB-C4C9-487E-BE51-01AD59C7A4AA}"/>
            </a:ext>
          </a:extLst>
        </xdr:cNvPr>
        <xdr:cNvSpPr/>
      </xdr:nvSpPr>
      <xdr:spPr bwMode="auto">
        <a:xfrm>
          <a:off x="8036035" y="4423104"/>
          <a:ext cx="126712" cy="3882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254000</xdr:colOff>
      <xdr:row>21</xdr:row>
      <xdr:rowOff>100724</xdr:rowOff>
    </xdr:from>
    <xdr:to>
      <xdr:col>24</xdr:col>
      <xdr:colOff>380712</xdr:colOff>
      <xdr:row>22</xdr:row>
      <xdr:rowOff>274338</xdr:rowOff>
    </xdr:to>
    <xdr:sp macro="" textlink="">
      <xdr:nvSpPr>
        <xdr:cNvPr id="226" name="正方形/長方形 225">
          <a:extLst>
            <a:ext uri="{FF2B5EF4-FFF2-40B4-BE49-F238E27FC236}">
              <a16:creationId xmlns:a16="http://schemas.microsoft.com/office/drawing/2014/main" id="{91D8CD98-019C-4200-B6B8-3AB40D779DC0}"/>
            </a:ext>
          </a:extLst>
        </xdr:cNvPr>
        <xdr:cNvSpPr/>
      </xdr:nvSpPr>
      <xdr:spPr bwMode="auto">
        <a:xfrm>
          <a:off x="9235966" y="4431862"/>
          <a:ext cx="126712" cy="3882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268779</xdr:colOff>
      <xdr:row>30</xdr:row>
      <xdr:rowOff>97089</xdr:rowOff>
    </xdr:from>
    <xdr:to>
      <xdr:col>18</xdr:col>
      <xdr:colOff>393011</xdr:colOff>
      <xdr:row>31</xdr:row>
      <xdr:rowOff>270704</xdr:rowOff>
    </xdr:to>
    <xdr:sp macro="" textlink="">
      <xdr:nvSpPr>
        <xdr:cNvPr id="227" name="正方形/長方形 226">
          <a:extLst>
            <a:ext uri="{FF2B5EF4-FFF2-40B4-BE49-F238E27FC236}">
              <a16:creationId xmlns:a16="http://schemas.microsoft.com/office/drawing/2014/main" id="{F6DB2C75-8ACE-40B0-99BE-5B0C71759B45}"/>
            </a:ext>
          </a:extLst>
        </xdr:cNvPr>
        <xdr:cNvSpPr/>
      </xdr:nvSpPr>
      <xdr:spPr bwMode="auto">
        <a:xfrm>
          <a:off x="6918656" y="6532129"/>
          <a:ext cx="124232" cy="38845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258475</xdr:colOff>
      <xdr:row>30</xdr:row>
      <xdr:rowOff>100705</xdr:rowOff>
    </xdr:from>
    <xdr:to>
      <xdr:col>21</xdr:col>
      <xdr:colOff>385187</xdr:colOff>
      <xdr:row>31</xdr:row>
      <xdr:rowOff>274319</xdr:rowOff>
    </xdr:to>
    <xdr:sp macro="" textlink="">
      <xdr:nvSpPr>
        <xdr:cNvPr id="228" name="正方形/長方形 227">
          <a:extLst>
            <a:ext uri="{FF2B5EF4-FFF2-40B4-BE49-F238E27FC236}">
              <a16:creationId xmlns:a16="http://schemas.microsoft.com/office/drawing/2014/main" id="{BAA79C87-A6BC-49D6-ABC1-3F75204EAE2C}"/>
            </a:ext>
          </a:extLst>
        </xdr:cNvPr>
        <xdr:cNvSpPr/>
      </xdr:nvSpPr>
      <xdr:spPr bwMode="auto">
        <a:xfrm>
          <a:off x="8096669" y="6535745"/>
          <a:ext cx="126712" cy="3884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258476</xdr:colOff>
      <xdr:row>30</xdr:row>
      <xdr:rowOff>93991</xdr:rowOff>
    </xdr:from>
    <xdr:to>
      <xdr:col>5</xdr:col>
      <xdr:colOff>385188</xdr:colOff>
      <xdr:row>31</xdr:row>
      <xdr:rowOff>267605</xdr:rowOff>
    </xdr:to>
    <xdr:sp macro="" textlink="">
      <xdr:nvSpPr>
        <xdr:cNvPr id="229" name="正方形/長方形 228">
          <a:extLst>
            <a:ext uri="{FF2B5EF4-FFF2-40B4-BE49-F238E27FC236}">
              <a16:creationId xmlns:a16="http://schemas.microsoft.com/office/drawing/2014/main" id="{608EB586-9C34-4841-BEE9-B751418C7C4D}"/>
            </a:ext>
          </a:extLst>
        </xdr:cNvPr>
        <xdr:cNvSpPr/>
      </xdr:nvSpPr>
      <xdr:spPr bwMode="auto">
        <a:xfrm>
          <a:off x="1758978" y="6529031"/>
          <a:ext cx="126712" cy="3884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265190</xdr:colOff>
      <xdr:row>30</xdr:row>
      <xdr:rowOff>90634</xdr:rowOff>
    </xdr:from>
    <xdr:to>
      <xdr:col>8</xdr:col>
      <xdr:colOff>391902</xdr:colOff>
      <xdr:row>31</xdr:row>
      <xdr:rowOff>264248</xdr:rowOff>
    </xdr:to>
    <xdr:sp macro="" textlink="">
      <xdr:nvSpPr>
        <xdr:cNvPr id="230" name="正方形/長方形 229">
          <a:extLst>
            <a:ext uri="{FF2B5EF4-FFF2-40B4-BE49-F238E27FC236}">
              <a16:creationId xmlns:a16="http://schemas.microsoft.com/office/drawing/2014/main" id="{2C77FFDC-474B-4B07-BD2D-EE59C887FAAC}"/>
            </a:ext>
          </a:extLst>
        </xdr:cNvPr>
        <xdr:cNvSpPr/>
      </xdr:nvSpPr>
      <xdr:spPr bwMode="auto">
        <a:xfrm>
          <a:off x="2954009" y="6525674"/>
          <a:ext cx="126712" cy="3884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261832</xdr:colOff>
      <xdr:row>30</xdr:row>
      <xdr:rowOff>90634</xdr:rowOff>
    </xdr:from>
    <xdr:to>
      <xdr:col>11</xdr:col>
      <xdr:colOff>388544</xdr:colOff>
      <xdr:row>31</xdr:row>
      <xdr:rowOff>264248</xdr:rowOff>
    </xdr:to>
    <xdr:sp macro="" textlink="">
      <xdr:nvSpPr>
        <xdr:cNvPr id="231" name="正方形/長方形 230">
          <a:extLst>
            <a:ext uri="{FF2B5EF4-FFF2-40B4-BE49-F238E27FC236}">
              <a16:creationId xmlns:a16="http://schemas.microsoft.com/office/drawing/2014/main" id="{3409DC09-F4A8-43F7-BBB8-38D54B830C4E}"/>
            </a:ext>
          </a:extLst>
        </xdr:cNvPr>
        <xdr:cNvSpPr/>
      </xdr:nvSpPr>
      <xdr:spPr bwMode="auto">
        <a:xfrm>
          <a:off x="4138969" y="6525674"/>
          <a:ext cx="126712" cy="3884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388620</xdr:colOff>
      <xdr:row>13</xdr:row>
      <xdr:rowOff>7620</xdr:rowOff>
    </xdr:from>
    <xdr:to>
      <xdr:col>15</xdr:col>
      <xdr:colOff>38100</xdr:colOff>
      <xdr:row>32</xdr:row>
      <xdr:rowOff>19050</xdr:rowOff>
    </xdr:to>
    <xdr:sp macro="" textlink="">
      <xdr:nvSpPr>
        <xdr:cNvPr id="78" name="正方形/長方形 77">
          <a:extLst>
            <a:ext uri="{FF2B5EF4-FFF2-40B4-BE49-F238E27FC236}">
              <a16:creationId xmlns:a16="http://schemas.microsoft.com/office/drawing/2014/main" id="{64236FC3-AF4C-4B1C-B591-6430802A11FA}"/>
            </a:ext>
          </a:extLst>
        </xdr:cNvPr>
        <xdr:cNvSpPr/>
      </xdr:nvSpPr>
      <xdr:spPr bwMode="auto">
        <a:xfrm>
          <a:off x="701040" y="2606040"/>
          <a:ext cx="4800600" cy="440055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（１）～（４）は記入不要</a:t>
          </a:r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ja-JP" altLang="en-US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0</xdr:col>
      <xdr:colOff>0</xdr:colOff>
      <xdr:row>35</xdr:row>
      <xdr:rowOff>30480</xdr:rowOff>
    </xdr:from>
    <xdr:to>
      <xdr:col>17</xdr:col>
      <xdr:colOff>68580</xdr:colOff>
      <xdr:row>38</xdr:row>
      <xdr:rowOff>211455</xdr:rowOff>
    </xdr:to>
    <xdr:sp macro="" textlink="">
      <xdr:nvSpPr>
        <xdr:cNvPr id="79" name="正方形/長方形 78">
          <a:extLst>
            <a:ext uri="{FF2B5EF4-FFF2-40B4-BE49-F238E27FC236}">
              <a16:creationId xmlns:a16="http://schemas.microsoft.com/office/drawing/2014/main" id="{5FE6A9CE-3083-465A-A9B6-A281DE60C74E}"/>
            </a:ext>
          </a:extLst>
        </xdr:cNvPr>
        <xdr:cNvSpPr/>
      </xdr:nvSpPr>
      <xdr:spPr bwMode="auto">
        <a:xfrm>
          <a:off x="0" y="8161020"/>
          <a:ext cx="6324600" cy="866775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「一括有期事業総括表」にて入力ください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10</xdr:row>
      <xdr:rowOff>777</xdr:rowOff>
    </xdr:from>
    <xdr:to>
      <xdr:col>3</xdr:col>
      <xdr:colOff>4849</xdr:colOff>
      <xdr:row>13</xdr:row>
      <xdr:rowOff>198192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5FE89950-F79B-4A29-8E2B-649398041676}"/>
            </a:ext>
          </a:extLst>
        </xdr:cNvPr>
        <xdr:cNvSpPr>
          <a:spLocks noChangeShapeType="1"/>
        </xdr:cNvSpPr>
      </xdr:nvSpPr>
      <xdr:spPr bwMode="auto">
        <a:xfrm>
          <a:off x="66270" y="1938203"/>
          <a:ext cx="651941" cy="829712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5</xdr:col>
      <xdr:colOff>308470</xdr:colOff>
      <xdr:row>36</xdr:row>
      <xdr:rowOff>4487</xdr:rowOff>
    </xdr:from>
    <xdr:to>
      <xdr:col>5</xdr:col>
      <xdr:colOff>393141</xdr:colOff>
      <xdr:row>36</xdr:row>
      <xdr:rowOff>92649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A008930-A764-4DBC-B8E7-6EFD26B28DD2}"/>
            </a:ext>
          </a:extLst>
        </xdr:cNvPr>
        <xdr:cNvSpPr/>
      </xdr:nvSpPr>
      <xdr:spPr bwMode="auto">
        <a:xfrm>
          <a:off x="1816257" y="8321636"/>
          <a:ext cx="84671" cy="881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5</xdr:col>
      <xdr:colOff>316125</xdr:colOff>
      <xdr:row>37</xdr:row>
      <xdr:rowOff>7430</xdr:rowOff>
    </xdr:from>
    <xdr:to>
      <xdr:col>6</xdr:col>
      <xdr:colOff>7034</xdr:colOff>
      <xdr:row>37</xdr:row>
      <xdr:rowOff>88070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57F11474-DB35-4AE9-BFC0-8DB93A52CC86}"/>
            </a:ext>
          </a:extLst>
        </xdr:cNvPr>
        <xdr:cNvSpPr/>
      </xdr:nvSpPr>
      <xdr:spPr bwMode="auto">
        <a:xfrm>
          <a:off x="1823912" y="8535345"/>
          <a:ext cx="88122" cy="8064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5</xdr:col>
      <xdr:colOff>313631</xdr:colOff>
      <xdr:row>38</xdr:row>
      <xdr:rowOff>5614</xdr:rowOff>
    </xdr:from>
    <xdr:to>
      <xdr:col>6</xdr:col>
      <xdr:colOff>11601</xdr:colOff>
      <xdr:row>38</xdr:row>
      <xdr:rowOff>83490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38C8EB10-988C-484B-9A06-5E66562F1335}"/>
            </a:ext>
          </a:extLst>
        </xdr:cNvPr>
        <xdr:cNvSpPr/>
      </xdr:nvSpPr>
      <xdr:spPr bwMode="auto">
        <a:xfrm>
          <a:off x="1821418" y="8744295"/>
          <a:ext cx="95183" cy="7787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25</xdr:col>
      <xdr:colOff>182400</xdr:colOff>
      <xdr:row>4</xdr:row>
      <xdr:rowOff>180406</xdr:rowOff>
    </xdr:from>
    <xdr:to>
      <xdr:col>26</xdr:col>
      <xdr:colOff>7257</xdr:colOff>
      <xdr:row>5</xdr:row>
      <xdr:rowOff>173118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3C0DECF5-02F3-41E2-B07D-1A4A402861ED}"/>
            </a:ext>
          </a:extLst>
        </xdr:cNvPr>
        <xdr:cNvSpPr/>
      </xdr:nvSpPr>
      <xdr:spPr bwMode="auto">
        <a:xfrm>
          <a:off x="9634443" y="853236"/>
          <a:ext cx="222069" cy="2034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25</xdr:col>
      <xdr:colOff>185175</xdr:colOff>
      <xdr:row>5</xdr:row>
      <xdr:rowOff>174923</xdr:rowOff>
    </xdr:from>
    <xdr:to>
      <xdr:col>26</xdr:col>
      <xdr:colOff>7257</xdr:colOff>
      <xdr:row>6</xdr:row>
      <xdr:rowOff>161314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76E9BA16-A735-47C5-9620-26B603AD9400}"/>
            </a:ext>
          </a:extLst>
        </xdr:cNvPr>
        <xdr:cNvSpPr/>
      </xdr:nvSpPr>
      <xdr:spPr bwMode="auto">
        <a:xfrm>
          <a:off x="9637218" y="1058519"/>
          <a:ext cx="219294" cy="19715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23</xdr:col>
      <xdr:colOff>289272</xdr:colOff>
      <xdr:row>7</xdr:row>
      <xdr:rowOff>205079</xdr:rowOff>
    </xdr:from>
    <xdr:to>
      <xdr:col>24</xdr:col>
      <xdr:colOff>4234</xdr:colOff>
      <xdr:row>8</xdr:row>
      <xdr:rowOff>121090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CD1FA6B2-96E7-4935-A4AC-94C7FC45A08B}"/>
            </a:ext>
          </a:extLst>
        </xdr:cNvPr>
        <xdr:cNvSpPr/>
      </xdr:nvSpPr>
      <xdr:spPr bwMode="auto">
        <a:xfrm>
          <a:off x="8946889" y="1510207"/>
          <a:ext cx="112175" cy="12677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25</xdr:col>
      <xdr:colOff>274397</xdr:colOff>
      <xdr:row>7</xdr:row>
      <xdr:rowOff>205803</xdr:rowOff>
    </xdr:from>
    <xdr:to>
      <xdr:col>25</xdr:col>
      <xdr:colOff>397065</xdr:colOff>
      <xdr:row>8</xdr:row>
      <xdr:rowOff>101588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99244EDB-EF9F-4CD4-ABBA-FFF4177574CB}"/>
            </a:ext>
          </a:extLst>
        </xdr:cNvPr>
        <xdr:cNvSpPr/>
      </xdr:nvSpPr>
      <xdr:spPr bwMode="auto">
        <a:xfrm>
          <a:off x="9726440" y="1510931"/>
          <a:ext cx="122668" cy="1065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24</xdr:col>
      <xdr:colOff>289055</xdr:colOff>
      <xdr:row>7</xdr:row>
      <xdr:rowOff>206886</xdr:rowOff>
    </xdr:from>
    <xdr:to>
      <xdr:col>25</xdr:col>
      <xdr:colOff>3771</xdr:colOff>
      <xdr:row>8</xdr:row>
      <xdr:rowOff>112423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5797770-ABE0-47FD-9E39-868BE085F996}"/>
            </a:ext>
          </a:extLst>
        </xdr:cNvPr>
        <xdr:cNvSpPr/>
      </xdr:nvSpPr>
      <xdr:spPr bwMode="auto">
        <a:xfrm>
          <a:off x="9343885" y="1512014"/>
          <a:ext cx="111929" cy="1163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</xdr:col>
      <xdr:colOff>287776</xdr:colOff>
      <xdr:row>29</xdr:row>
      <xdr:rowOff>28468</xdr:rowOff>
    </xdr:from>
    <xdr:to>
      <xdr:col>3</xdr:col>
      <xdr:colOff>11918</xdr:colOff>
      <xdr:row>30</xdr:row>
      <xdr:rowOff>34396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6307BA0E-3EBE-42EC-A5AB-59038DC12982}"/>
            </a:ext>
          </a:extLst>
        </xdr:cNvPr>
        <xdr:cNvSpPr/>
      </xdr:nvSpPr>
      <xdr:spPr bwMode="auto">
        <a:xfrm>
          <a:off x="603925" y="6140681"/>
          <a:ext cx="121355" cy="21669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3</xdr:col>
      <xdr:colOff>277125</xdr:colOff>
      <xdr:row>13</xdr:row>
      <xdr:rowOff>196900</xdr:rowOff>
    </xdr:from>
    <xdr:to>
      <xdr:col>4</xdr:col>
      <xdr:colOff>7132</xdr:colOff>
      <xdr:row>14</xdr:row>
      <xdr:rowOff>103007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91FC7B87-2F5F-45A0-905C-E81ADE2C4EFD}"/>
            </a:ext>
          </a:extLst>
        </xdr:cNvPr>
        <xdr:cNvSpPr/>
      </xdr:nvSpPr>
      <xdr:spPr bwMode="auto">
        <a:xfrm>
          <a:off x="990487" y="2766623"/>
          <a:ext cx="127219" cy="11687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5</xdr:col>
      <xdr:colOff>287125</xdr:colOff>
      <xdr:row>13</xdr:row>
      <xdr:rowOff>167676</xdr:rowOff>
    </xdr:from>
    <xdr:to>
      <xdr:col>6</xdr:col>
      <xdr:colOff>11267</xdr:colOff>
      <xdr:row>14</xdr:row>
      <xdr:rowOff>173603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A078FE7D-B138-4667-A343-E10B117BA3E6}"/>
            </a:ext>
          </a:extLst>
        </xdr:cNvPr>
        <xdr:cNvSpPr/>
      </xdr:nvSpPr>
      <xdr:spPr bwMode="auto">
        <a:xfrm>
          <a:off x="1794912" y="2737399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</xdr:col>
      <xdr:colOff>294012</xdr:colOff>
      <xdr:row>30</xdr:row>
      <xdr:rowOff>20605</xdr:rowOff>
    </xdr:from>
    <xdr:to>
      <xdr:col>3</xdr:col>
      <xdr:colOff>18154</xdr:colOff>
      <xdr:row>31</xdr:row>
      <xdr:rowOff>26532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48563E48-C7EE-4685-BA7C-17F420DEE56D}"/>
            </a:ext>
          </a:extLst>
        </xdr:cNvPr>
        <xdr:cNvSpPr/>
      </xdr:nvSpPr>
      <xdr:spPr bwMode="auto">
        <a:xfrm>
          <a:off x="610161" y="6343584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6</xdr:col>
      <xdr:colOff>279840</xdr:colOff>
      <xdr:row>13</xdr:row>
      <xdr:rowOff>200819</xdr:rowOff>
    </xdr:from>
    <xdr:to>
      <xdr:col>7</xdr:col>
      <xdr:colOff>3982</xdr:colOff>
      <xdr:row>14</xdr:row>
      <xdr:rowOff>99395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6B34C83A-8297-44BB-88FC-89AF6C3D7310}"/>
            </a:ext>
          </a:extLst>
        </xdr:cNvPr>
        <xdr:cNvSpPr/>
      </xdr:nvSpPr>
      <xdr:spPr bwMode="auto">
        <a:xfrm>
          <a:off x="2184840" y="2770542"/>
          <a:ext cx="121355" cy="1093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9</xdr:col>
      <xdr:colOff>275486</xdr:colOff>
      <xdr:row>13</xdr:row>
      <xdr:rowOff>204432</xdr:rowOff>
    </xdr:from>
    <xdr:to>
      <xdr:col>10</xdr:col>
      <xdr:colOff>6165</xdr:colOff>
      <xdr:row>14</xdr:row>
      <xdr:rowOff>103007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2F975E60-92BE-4F0C-AB7F-F65BF7F4F096}"/>
            </a:ext>
          </a:extLst>
        </xdr:cNvPr>
        <xdr:cNvSpPr/>
      </xdr:nvSpPr>
      <xdr:spPr bwMode="auto">
        <a:xfrm>
          <a:off x="3372124" y="2774155"/>
          <a:ext cx="127892" cy="1093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14</xdr:col>
      <xdr:colOff>285169</xdr:colOff>
      <xdr:row>13</xdr:row>
      <xdr:rowOff>160780</xdr:rowOff>
    </xdr:from>
    <xdr:to>
      <xdr:col>15</xdr:col>
      <xdr:colOff>9312</xdr:colOff>
      <xdr:row>14</xdr:row>
      <xdr:rowOff>166707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680CC9A-BEF5-4D3B-BBA3-49681A455DDF}"/>
            </a:ext>
          </a:extLst>
        </xdr:cNvPr>
        <xdr:cNvSpPr/>
      </xdr:nvSpPr>
      <xdr:spPr bwMode="auto">
        <a:xfrm>
          <a:off x="5367871" y="2730503"/>
          <a:ext cx="121356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11</xdr:col>
      <xdr:colOff>278754</xdr:colOff>
      <xdr:row>13</xdr:row>
      <xdr:rowOff>167676</xdr:rowOff>
    </xdr:from>
    <xdr:to>
      <xdr:col>12</xdr:col>
      <xdr:colOff>2894</xdr:colOff>
      <xdr:row>14</xdr:row>
      <xdr:rowOff>173603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229EB000-1542-4C6C-8D69-6600185D6D71}"/>
            </a:ext>
          </a:extLst>
        </xdr:cNvPr>
        <xdr:cNvSpPr/>
      </xdr:nvSpPr>
      <xdr:spPr bwMode="auto">
        <a:xfrm>
          <a:off x="4169818" y="2737399"/>
          <a:ext cx="121353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9</xdr:col>
      <xdr:colOff>243849</xdr:colOff>
      <xdr:row>7</xdr:row>
      <xdr:rowOff>187271</xdr:rowOff>
    </xdr:from>
    <xdr:to>
      <xdr:col>10</xdr:col>
      <xdr:colOff>13435</xdr:colOff>
      <xdr:row>8</xdr:row>
      <xdr:rowOff>193199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B1D5F7F5-D9F7-4F77-8F64-4345526E81F2}"/>
            </a:ext>
          </a:extLst>
        </xdr:cNvPr>
        <xdr:cNvSpPr/>
      </xdr:nvSpPr>
      <xdr:spPr bwMode="auto">
        <a:xfrm>
          <a:off x="3340487" y="1492399"/>
          <a:ext cx="166799" cy="21669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6</xdr:col>
      <xdr:colOff>228428</xdr:colOff>
      <xdr:row>36</xdr:row>
      <xdr:rowOff>2457</xdr:rowOff>
    </xdr:from>
    <xdr:to>
      <xdr:col>7</xdr:col>
      <xdr:colOff>18788</xdr:colOff>
      <xdr:row>36</xdr:row>
      <xdr:rowOff>99874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EBC65349-44E3-4AFF-9829-69955AF720B4}"/>
            </a:ext>
          </a:extLst>
        </xdr:cNvPr>
        <xdr:cNvSpPr/>
      </xdr:nvSpPr>
      <xdr:spPr bwMode="auto">
        <a:xfrm>
          <a:off x="2133428" y="8319606"/>
          <a:ext cx="187573" cy="9741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6</xdr:col>
      <xdr:colOff>230922</xdr:colOff>
      <xdr:row>37</xdr:row>
      <xdr:rowOff>8713</xdr:rowOff>
    </xdr:from>
    <xdr:to>
      <xdr:col>7</xdr:col>
      <xdr:colOff>18788</xdr:colOff>
      <xdr:row>37</xdr:row>
      <xdr:rowOff>102517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E9438A62-8CDE-451C-B14F-D9752C09FAF9}"/>
            </a:ext>
          </a:extLst>
        </xdr:cNvPr>
        <xdr:cNvSpPr/>
      </xdr:nvSpPr>
      <xdr:spPr bwMode="auto">
        <a:xfrm>
          <a:off x="2135922" y="8536628"/>
          <a:ext cx="185079" cy="9380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6</xdr:col>
      <xdr:colOff>223854</xdr:colOff>
      <xdr:row>38</xdr:row>
      <xdr:rowOff>522</xdr:rowOff>
    </xdr:from>
    <xdr:to>
      <xdr:col>7</xdr:col>
      <xdr:colOff>3980</xdr:colOff>
      <xdr:row>38</xdr:row>
      <xdr:rowOff>90714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CF24614E-F5F7-4DAC-B64F-0A0F8C786877}"/>
            </a:ext>
          </a:extLst>
        </xdr:cNvPr>
        <xdr:cNvSpPr/>
      </xdr:nvSpPr>
      <xdr:spPr bwMode="auto">
        <a:xfrm>
          <a:off x="2128854" y="8739203"/>
          <a:ext cx="177339" cy="9019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8</xdr:col>
      <xdr:colOff>286472</xdr:colOff>
      <xdr:row>13</xdr:row>
      <xdr:rowOff>160780</xdr:rowOff>
    </xdr:from>
    <xdr:to>
      <xdr:col>9</xdr:col>
      <xdr:colOff>10615</xdr:colOff>
      <xdr:row>14</xdr:row>
      <xdr:rowOff>166707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99F0BE09-F377-453C-A2B8-B51C0029D9DE}"/>
            </a:ext>
          </a:extLst>
        </xdr:cNvPr>
        <xdr:cNvSpPr/>
      </xdr:nvSpPr>
      <xdr:spPr bwMode="auto">
        <a:xfrm>
          <a:off x="2985898" y="2730503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14</xdr:col>
      <xdr:colOff>286415</xdr:colOff>
      <xdr:row>30</xdr:row>
      <xdr:rowOff>140665</xdr:rowOff>
    </xdr:from>
    <xdr:to>
      <xdr:col>15</xdr:col>
      <xdr:colOff>10558</xdr:colOff>
      <xdr:row>31</xdr:row>
      <xdr:rowOff>146592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F184CB4D-E68A-457F-8AAA-F65409DD7161}"/>
            </a:ext>
          </a:extLst>
        </xdr:cNvPr>
        <xdr:cNvSpPr/>
      </xdr:nvSpPr>
      <xdr:spPr bwMode="auto">
        <a:xfrm>
          <a:off x="5369117" y="6463644"/>
          <a:ext cx="121356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14</xdr:col>
      <xdr:colOff>169388</xdr:colOff>
      <xdr:row>33</xdr:row>
      <xdr:rowOff>243591</xdr:rowOff>
    </xdr:from>
    <xdr:to>
      <xdr:col>15</xdr:col>
      <xdr:colOff>113045</xdr:colOff>
      <xdr:row>34</xdr:row>
      <xdr:rowOff>256805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1780CA5B-6F61-4477-BD5C-948BB39E2EF8}"/>
            </a:ext>
          </a:extLst>
        </xdr:cNvPr>
        <xdr:cNvSpPr/>
      </xdr:nvSpPr>
      <xdr:spPr bwMode="auto">
        <a:xfrm>
          <a:off x="5252090" y="7539336"/>
          <a:ext cx="340870" cy="39421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12</xdr:col>
      <xdr:colOff>285601</xdr:colOff>
      <xdr:row>13</xdr:row>
      <xdr:rowOff>160779</xdr:rowOff>
    </xdr:from>
    <xdr:to>
      <xdr:col>13</xdr:col>
      <xdr:colOff>9745</xdr:colOff>
      <xdr:row>14</xdr:row>
      <xdr:rowOff>166706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F6538154-7692-40F1-BB2D-0276060A7E65}"/>
            </a:ext>
          </a:extLst>
        </xdr:cNvPr>
        <xdr:cNvSpPr/>
      </xdr:nvSpPr>
      <xdr:spPr bwMode="auto">
        <a:xfrm>
          <a:off x="4573878" y="2730502"/>
          <a:ext cx="121356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12</xdr:col>
      <xdr:colOff>272714</xdr:colOff>
      <xdr:row>34</xdr:row>
      <xdr:rowOff>38190</xdr:rowOff>
    </xdr:from>
    <xdr:to>
      <xdr:col>13</xdr:col>
      <xdr:colOff>2306</xdr:colOff>
      <xdr:row>35</xdr:row>
      <xdr:rowOff>51403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D597D546-8352-42C9-8128-1BE7465EC8EC}"/>
            </a:ext>
          </a:extLst>
        </xdr:cNvPr>
        <xdr:cNvSpPr/>
      </xdr:nvSpPr>
      <xdr:spPr bwMode="auto">
        <a:xfrm>
          <a:off x="4560991" y="7714935"/>
          <a:ext cx="126804" cy="3942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16</xdr:col>
      <xdr:colOff>277667</xdr:colOff>
      <xdr:row>13</xdr:row>
      <xdr:rowOff>196900</xdr:rowOff>
    </xdr:from>
    <xdr:to>
      <xdr:col>17</xdr:col>
      <xdr:colOff>1810</xdr:colOff>
      <xdr:row>14</xdr:row>
      <xdr:rowOff>95783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EAB7CC73-88FC-4129-A662-662A34D2E97C}"/>
            </a:ext>
          </a:extLst>
        </xdr:cNvPr>
        <xdr:cNvSpPr/>
      </xdr:nvSpPr>
      <xdr:spPr bwMode="auto">
        <a:xfrm>
          <a:off x="6154795" y="2766623"/>
          <a:ext cx="121355" cy="1096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24</xdr:col>
      <xdr:colOff>282996</xdr:colOff>
      <xdr:row>13</xdr:row>
      <xdr:rowOff>160780</xdr:rowOff>
    </xdr:from>
    <xdr:to>
      <xdr:col>25</xdr:col>
      <xdr:colOff>7138</xdr:colOff>
      <xdr:row>14</xdr:row>
      <xdr:rowOff>166707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4523A32B-7860-4282-A60A-987CE434C260}"/>
            </a:ext>
          </a:extLst>
        </xdr:cNvPr>
        <xdr:cNvSpPr/>
      </xdr:nvSpPr>
      <xdr:spPr bwMode="auto">
        <a:xfrm>
          <a:off x="9337826" y="2730503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21</xdr:col>
      <xdr:colOff>276582</xdr:colOff>
      <xdr:row>13</xdr:row>
      <xdr:rowOff>167676</xdr:rowOff>
    </xdr:from>
    <xdr:to>
      <xdr:col>22</xdr:col>
      <xdr:colOff>722</xdr:colOff>
      <xdr:row>14</xdr:row>
      <xdr:rowOff>173603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EDCFB388-11ED-4542-823A-070C846B5C6E}"/>
            </a:ext>
          </a:extLst>
        </xdr:cNvPr>
        <xdr:cNvSpPr/>
      </xdr:nvSpPr>
      <xdr:spPr bwMode="auto">
        <a:xfrm>
          <a:off x="8139773" y="2737399"/>
          <a:ext cx="121353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18</xdr:col>
      <xdr:colOff>284300</xdr:colOff>
      <xdr:row>13</xdr:row>
      <xdr:rowOff>160780</xdr:rowOff>
    </xdr:from>
    <xdr:to>
      <xdr:col>19</xdr:col>
      <xdr:colOff>8442</xdr:colOff>
      <xdr:row>14</xdr:row>
      <xdr:rowOff>166707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C88D68E6-6E95-4DB2-B987-5F6D784B4C91}"/>
            </a:ext>
          </a:extLst>
        </xdr:cNvPr>
        <xdr:cNvSpPr/>
      </xdr:nvSpPr>
      <xdr:spPr bwMode="auto">
        <a:xfrm>
          <a:off x="6955853" y="2730503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22</xdr:col>
      <xdr:colOff>283429</xdr:colOff>
      <xdr:row>13</xdr:row>
      <xdr:rowOff>160779</xdr:rowOff>
    </xdr:from>
    <xdr:to>
      <xdr:col>23</xdr:col>
      <xdr:colOff>7572</xdr:colOff>
      <xdr:row>14</xdr:row>
      <xdr:rowOff>166706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549B7196-BDFE-4502-8A2B-E2FEAD455C1C}"/>
            </a:ext>
          </a:extLst>
        </xdr:cNvPr>
        <xdr:cNvSpPr/>
      </xdr:nvSpPr>
      <xdr:spPr bwMode="auto">
        <a:xfrm>
          <a:off x="8543833" y="2730502"/>
          <a:ext cx="121356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13</xdr:col>
      <xdr:colOff>306732</xdr:colOff>
      <xdr:row>35</xdr:row>
      <xdr:rowOff>235032</xdr:rowOff>
    </xdr:from>
    <xdr:to>
      <xdr:col>14</xdr:col>
      <xdr:colOff>6161</xdr:colOff>
      <xdr:row>36</xdr:row>
      <xdr:rowOff>126962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E6216A2B-BD6F-4B15-8D91-CE78906F1EA1}"/>
            </a:ext>
          </a:extLst>
        </xdr:cNvPr>
        <xdr:cNvSpPr/>
      </xdr:nvSpPr>
      <xdr:spPr bwMode="auto">
        <a:xfrm>
          <a:off x="4992221" y="8292777"/>
          <a:ext cx="96642" cy="15133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13</xdr:col>
      <xdr:colOff>314387</xdr:colOff>
      <xdr:row>36</xdr:row>
      <xdr:rowOff>210665</xdr:rowOff>
    </xdr:from>
    <xdr:to>
      <xdr:col>14</xdr:col>
      <xdr:colOff>20970</xdr:colOff>
      <xdr:row>37</xdr:row>
      <xdr:rowOff>91682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FBB81EF6-DAE9-45AA-B614-0278B215AA41}"/>
            </a:ext>
          </a:extLst>
        </xdr:cNvPr>
        <xdr:cNvSpPr/>
      </xdr:nvSpPr>
      <xdr:spPr bwMode="auto">
        <a:xfrm>
          <a:off x="4999876" y="8527814"/>
          <a:ext cx="103796" cy="9178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13</xdr:col>
      <xdr:colOff>311893</xdr:colOff>
      <xdr:row>38</xdr:row>
      <xdr:rowOff>1695</xdr:rowOff>
    </xdr:from>
    <xdr:to>
      <xdr:col>14</xdr:col>
      <xdr:colOff>6161</xdr:colOff>
      <xdr:row>38</xdr:row>
      <xdr:rowOff>90713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5FA7E779-D572-4733-A1C2-F636AEC87F7F}"/>
            </a:ext>
          </a:extLst>
        </xdr:cNvPr>
        <xdr:cNvSpPr/>
      </xdr:nvSpPr>
      <xdr:spPr bwMode="auto">
        <a:xfrm>
          <a:off x="4997382" y="8740376"/>
          <a:ext cx="91481" cy="8901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14</xdr:col>
      <xdr:colOff>230392</xdr:colOff>
      <xdr:row>35</xdr:row>
      <xdr:rowOff>240229</xdr:rowOff>
    </xdr:from>
    <xdr:to>
      <xdr:col>15</xdr:col>
      <xdr:colOff>17052</xdr:colOff>
      <xdr:row>36</xdr:row>
      <xdr:rowOff>123353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2312DB18-2346-4F5D-8E56-5989836C5F51}"/>
            </a:ext>
          </a:extLst>
        </xdr:cNvPr>
        <xdr:cNvSpPr/>
      </xdr:nvSpPr>
      <xdr:spPr bwMode="auto">
        <a:xfrm>
          <a:off x="5313094" y="8297974"/>
          <a:ext cx="183873" cy="14252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14</xdr:col>
      <xdr:colOff>229184</xdr:colOff>
      <xdr:row>37</xdr:row>
      <xdr:rowOff>1184</xdr:rowOff>
    </xdr:from>
    <xdr:to>
      <xdr:col>15</xdr:col>
      <xdr:colOff>13349</xdr:colOff>
      <xdr:row>37</xdr:row>
      <xdr:rowOff>102519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0AE93DCB-CA30-4D6D-95FA-EC0E3270C956}"/>
            </a:ext>
          </a:extLst>
        </xdr:cNvPr>
        <xdr:cNvSpPr/>
      </xdr:nvSpPr>
      <xdr:spPr bwMode="auto">
        <a:xfrm>
          <a:off x="5311886" y="8529099"/>
          <a:ext cx="181378" cy="1013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14</xdr:col>
      <xdr:colOff>229521</xdr:colOff>
      <xdr:row>38</xdr:row>
      <xdr:rowOff>11357</xdr:rowOff>
    </xdr:from>
    <xdr:to>
      <xdr:col>15</xdr:col>
      <xdr:colOff>2244</xdr:colOff>
      <xdr:row>38</xdr:row>
      <xdr:rowOff>90714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AB4A6EC3-FD18-4898-8367-49B7972FF4BE}"/>
            </a:ext>
          </a:extLst>
        </xdr:cNvPr>
        <xdr:cNvSpPr/>
      </xdr:nvSpPr>
      <xdr:spPr bwMode="auto">
        <a:xfrm>
          <a:off x="5312223" y="8750038"/>
          <a:ext cx="169936" cy="7935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24</xdr:col>
      <xdr:colOff>284242</xdr:colOff>
      <xdr:row>30</xdr:row>
      <xdr:rowOff>140665</xdr:rowOff>
    </xdr:from>
    <xdr:to>
      <xdr:col>25</xdr:col>
      <xdr:colOff>8384</xdr:colOff>
      <xdr:row>31</xdr:row>
      <xdr:rowOff>146592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AFFD39A9-E739-4C66-A13C-B9849921E4EB}"/>
            </a:ext>
          </a:extLst>
        </xdr:cNvPr>
        <xdr:cNvSpPr/>
      </xdr:nvSpPr>
      <xdr:spPr bwMode="auto">
        <a:xfrm>
          <a:off x="9339072" y="6463644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22</xdr:col>
      <xdr:colOff>270542</xdr:colOff>
      <xdr:row>34</xdr:row>
      <xdr:rowOff>38190</xdr:rowOff>
    </xdr:from>
    <xdr:to>
      <xdr:col>23</xdr:col>
      <xdr:colOff>133</xdr:colOff>
      <xdr:row>35</xdr:row>
      <xdr:rowOff>51403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F412CF30-1987-4959-B1CE-E076DB099ACD}"/>
            </a:ext>
          </a:extLst>
        </xdr:cNvPr>
        <xdr:cNvSpPr/>
      </xdr:nvSpPr>
      <xdr:spPr bwMode="auto">
        <a:xfrm>
          <a:off x="8530946" y="7714935"/>
          <a:ext cx="126804" cy="3942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20</xdr:col>
      <xdr:colOff>296772</xdr:colOff>
      <xdr:row>36</xdr:row>
      <xdr:rowOff>2488</xdr:rowOff>
    </xdr:from>
    <xdr:to>
      <xdr:col>21</xdr:col>
      <xdr:colOff>20916</xdr:colOff>
      <xdr:row>36</xdr:row>
      <xdr:rowOff>92650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BD351A76-4E5C-4F1D-A3AC-202894660940}"/>
            </a:ext>
          </a:extLst>
        </xdr:cNvPr>
        <xdr:cNvSpPr/>
      </xdr:nvSpPr>
      <xdr:spPr bwMode="auto">
        <a:xfrm>
          <a:off x="7762751" y="8319637"/>
          <a:ext cx="121356" cy="901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21</xdr:col>
      <xdr:colOff>298638</xdr:colOff>
      <xdr:row>35</xdr:row>
      <xdr:rowOff>232315</xdr:rowOff>
    </xdr:from>
    <xdr:to>
      <xdr:col>22</xdr:col>
      <xdr:colOff>22779</xdr:colOff>
      <xdr:row>36</xdr:row>
      <xdr:rowOff>112518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C1B1AF47-FE12-41F5-BC30-F9D9B7154913}"/>
            </a:ext>
          </a:extLst>
        </xdr:cNvPr>
        <xdr:cNvSpPr/>
      </xdr:nvSpPr>
      <xdr:spPr bwMode="auto">
        <a:xfrm>
          <a:off x="8161829" y="8290060"/>
          <a:ext cx="121354" cy="1396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22</xdr:col>
      <xdr:colOff>305896</xdr:colOff>
      <xdr:row>35</xdr:row>
      <xdr:rowOff>223975</xdr:rowOff>
    </xdr:from>
    <xdr:to>
      <xdr:col>23</xdr:col>
      <xdr:colOff>30039</xdr:colOff>
      <xdr:row>36</xdr:row>
      <xdr:rowOff>110273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30CE5A1B-32C0-4419-A727-CA665FCA85A3}"/>
            </a:ext>
          </a:extLst>
        </xdr:cNvPr>
        <xdr:cNvSpPr/>
      </xdr:nvSpPr>
      <xdr:spPr bwMode="auto">
        <a:xfrm>
          <a:off x="8566300" y="8281720"/>
          <a:ext cx="121356" cy="14570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</xdr:col>
      <xdr:colOff>280708</xdr:colOff>
      <xdr:row>20</xdr:row>
      <xdr:rowOff>29889</xdr:rowOff>
    </xdr:from>
    <xdr:to>
      <xdr:col>3</xdr:col>
      <xdr:colOff>4850</xdr:colOff>
      <xdr:row>21</xdr:row>
      <xdr:rowOff>35816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0CFC825E-478D-4D46-9E9C-75B420A3F2F5}"/>
            </a:ext>
          </a:extLst>
        </xdr:cNvPr>
        <xdr:cNvSpPr/>
      </xdr:nvSpPr>
      <xdr:spPr bwMode="auto">
        <a:xfrm>
          <a:off x="596857" y="4074974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</xdr:col>
      <xdr:colOff>287776</xdr:colOff>
      <xdr:row>21</xdr:row>
      <xdr:rowOff>28922</xdr:rowOff>
    </xdr:from>
    <xdr:to>
      <xdr:col>3</xdr:col>
      <xdr:colOff>11918</xdr:colOff>
      <xdr:row>22</xdr:row>
      <xdr:rowOff>34850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F625A33F-3F2A-420A-A18C-B6A9C9D03217}"/>
            </a:ext>
          </a:extLst>
        </xdr:cNvPr>
        <xdr:cNvSpPr/>
      </xdr:nvSpPr>
      <xdr:spPr bwMode="auto">
        <a:xfrm>
          <a:off x="603925" y="4284773"/>
          <a:ext cx="121355" cy="21669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</xdr:col>
      <xdr:colOff>287776</xdr:colOff>
      <xdr:row>28</xdr:row>
      <xdr:rowOff>29435</xdr:rowOff>
    </xdr:from>
    <xdr:to>
      <xdr:col>3</xdr:col>
      <xdr:colOff>11918</xdr:colOff>
      <xdr:row>31</xdr:row>
      <xdr:rowOff>33427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B6FACFA1-F109-4A85-B7E1-43D046C4C7E1}"/>
            </a:ext>
          </a:extLst>
        </xdr:cNvPr>
        <xdr:cNvSpPr/>
      </xdr:nvSpPr>
      <xdr:spPr bwMode="auto">
        <a:xfrm>
          <a:off x="603925" y="5930882"/>
          <a:ext cx="121355" cy="63629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12</xdr:col>
      <xdr:colOff>349211</xdr:colOff>
      <xdr:row>21</xdr:row>
      <xdr:rowOff>197346</xdr:rowOff>
    </xdr:from>
    <xdr:to>
      <xdr:col>14</xdr:col>
      <xdr:colOff>36459</xdr:colOff>
      <xdr:row>22</xdr:row>
      <xdr:rowOff>146950</xdr:rowOff>
    </xdr:to>
    <xdr:sp macro="" textlink="">
      <xdr:nvSpPr>
        <xdr:cNvPr id="48" name="Text Box 78">
          <a:extLst>
            <a:ext uri="{FF2B5EF4-FFF2-40B4-BE49-F238E27FC236}">
              <a16:creationId xmlns:a16="http://schemas.microsoft.com/office/drawing/2014/main" id="{70BC2C0A-FC89-43C0-AA2F-FC718817E351}"/>
            </a:ext>
          </a:extLst>
        </xdr:cNvPr>
        <xdr:cNvSpPr txBox="1">
          <a:spLocks noChangeArrowheads="1"/>
        </xdr:cNvSpPr>
      </xdr:nvSpPr>
      <xdr:spPr bwMode="auto">
        <a:xfrm>
          <a:off x="4637488" y="4453197"/>
          <a:ext cx="481673" cy="16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/>
            <a:t>ⓐ</a:t>
          </a:r>
          <a:r>
            <a:rPr lang="ja-JP" altLang="en-US" sz="800"/>
            <a:t>前期</a:t>
          </a:r>
        </a:p>
      </xdr:txBody>
    </xdr:sp>
    <xdr:clientData/>
  </xdr:twoCellAnchor>
  <xdr:twoCellAnchor editAs="oneCell">
    <xdr:from>
      <xdr:col>22</xdr:col>
      <xdr:colOff>368244</xdr:colOff>
      <xdr:row>21</xdr:row>
      <xdr:rowOff>118561</xdr:rowOff>
    </xdr:from>
    <xdr:to>
      <xdr:col>24</xdr:col>
      <xdr:colOff>15508</xdr:colOff>
      <xdr:row>22</xdr:row>
      <xdr:rowOff>223488</xdr:rowOff>
    </xdr:to>
    <xdr:sp macro="" textlink="">
      <xdr:nvSpPr>
        <xdr:cNvPr id="49" name="Text Box 78">
          <a:extLst>
            <a:ext uri="{FF2B5EF4-FFF2-40B4-BE49-F238E27FC236}">
              <a16:creationId xmlns:a16="http://schemas.microsoft.com/office/drawing/2014/main" id="{44645F25-939B-43B0-B801-07D7D3D8DFAE}"/>
            </a:ext>
          </a:extLst>
        </xdr:cNvPr>
        <xdr:cNvSpPr txBox="1">
          <a:spLocks noChangeArrowheads="1"/>
        </xdr:cNvSpPr>
      </xdr:nvSpPr>
      <xdr:spPr bwMode="auto">
        <a:xfrm>
          <a:off x="8628648" y="4374412"/>
          <a:ext cx="441690" cy="3156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ⓒ</a:t>
          </a:r>
          <a:r>
            <a:rPr lang="ja-JP" altLang="en-US" sz="800"/>
            <a:t>前期</a:t>
          </a:r>
        </a:p>
      </xdr:txBody>
    </xdr:sp>
    <xdr:clientData/>
  </xdr:twoCellAnchor>
  <xdr:twoCellAnchor editAs="oneCell">
    <xdr:from>
      <xdr:col>12</xdr:col>
      <xdr:colOff>370415</xdr:colOff>
      <xdr:row>30</xdr:row>
      <xdr:rowOff>179201</xdr:rowOff>
    </xdr:from>
    <xdr:to>
      <xdr:col>14</xdr:col>
      <xdr:colOff>22678</xdr:colOff>
      <xdr:row>31</xdr:row>
      <xdr:rowOff>147598</xdr:rowOff>
    </xdr:to>
    <xdr:sp macro="" textlink="">
      <xdr:nvSpPr>
        <xdr:cNvPr id="50" name="Text Box 78">
          <a:extLst>
            <a:ext uri="{FF2B5EF4-FFF2-40B4-BE49-F238E27FC236}">
              <a16:creationId xmlns:a16="http://schemas.microsoft.com/office/drawing/2014/main" id="{99FCBEAB-B114-45E0-8419-C91163A29C8E}"/>
            </a:ext>
          </a:extLst>
        </xdr:cNvPr>
        <xdr:cNvSpPr txBox="1">
          <a:spLocks noChangeArrowheads="1"/>
        </xdr:cNvSpPr>
      </xdr:nvSpPr>
      <xdr:spPr bwMode="auto">
        <a:xfrm>
          <a:off x="4658692" y="6502180"/>
          <a:ext cx="446688" cy="179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50"/>
            <a:t>ⓑ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 editAs="oneCell">
    <xdr:from>
      <xdr:col>22</xdr:col>
      <xdr:colOff>255161</xdr:colOff>
      <xdr:row>30</xdr:row>
      <xdr:rowOff>189029</xdr:rowOff>
    </xdr:from>
    <xdr:to>
      <xdr:col>24</xdr:col>
      <xdr:colOff>94567</xdr:colOff>
      <xdr:row>31</xdr:row>
      <xdr:rowOff>156511</xdr:rowOff>
    </xdr:to>
    <xdr:sp macro="" textlink="">
      <xdr:nvSpPr>
        <xdr:cNvPr id="51" name="Text Box 78">
          <a:extLst>
            <a:ext uri="{FF2B5EF4-FFF2-40B4-BE49-F238E27FC236}">
              <a16:creationId xmlns:a16="http://schemas.microsoft.com/office/drawing/2014/main" id="{B9683266-6421-4DAE-AC0A-104FDBBB06F8}"/>
            </a:ext>
          </a:extLst>
        </xdr:cNvPr>
        <xdr:cNvSpPr txBox="1">
          <a:spLocks noChangeArrowheads="1"/>
        </xdr:cNvSpPr>
      </xdr:nvSpPr>
      <xdr:spPr bwMode="auto">
        <a:xfrm>
          <a:off x="8515565" y="6512008"/>
          <a:ext cx="633832" cy="17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800">
              <a:effectLst/>
              <a:latin typeface="+mn-lt"/>
              <a:ea typeface="+mn-ea"/>
              <a:cs typeface="+mn-cs"/>
            </a:rPr>
            <a:t>後期</a:t>
          </a:r>
          <a:endParaRPr lang="en-US" altLang="ja-JP" sz="800"/>
        </a:p>
      </xdr:txBody>
    </xdr:sp>
    <xdr:clientData/>
  </xdr:twoCellAnchor>
  <xdr:twoCellAnchor editAs="oneCell">
    <xdr:from>
      <xdr:col>14</xdr:col>
      <xdr:colOff>172084</xdr:colOff>
      <xdr:row>31</xdr:row>
      <xdr:rowOff>323037</xdr:rowOff>
    </xdr:from>
    <xdr:to>
      <xdr:col>15</xdr:col>
      <xdr:colOff>115741</xdr:colOff>
      <xdr:row>32</xdr:row>
      <xdr:rowOff>170759</xdr:rowOff>
    </xdr:to>
    <xdr:sp macro="" textlink="">
      <xdr:nvSpPr>
        <xdr:cNvPr id="52" name="正方形/長方形 51">
          <a:extLst>
            <a:ext uri="{FF2B5EF4-FFF2-40B4-BE49-F238E27FC236}">
              <a16:creationId xmlns:a16="http://schemas.microsoft.com/office/drawing/2014/main" id="{32C9DEDB-EE39-4ABA-957F-FB9A3B446132}"/>
            </a:ext>
          </a:extLst>
        </xdr:cNvPr>
        <xdr:cNvSpPr/>
      </xdr:nvSpPr>
      <xdr:spPr bwMode="auto">
        <a:xfrm>
          <a:off x="5254786" y="6856782"/>
          <a:ext cx="340870" cy="2287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14</xdr:col>
      <xdr:colOff>172085</xdr:colOff>
      <xdr:row>32</xdr:row>
      <xdr:rowOff>240988</xdr:rowOff>
    </xdr:from>
    <xdr:to>
      <xdr:col>15</xdr:col>
      <xdr:colOff>115742</xdr:colOff>
      <xdr:row>33</xdr:row>
      <xdr:rowOff>254202</xdr:rowOff>
    </xdr:to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id="{E477537D-0C29-4D33-B6DE-85E8E6A1228A}"/>
            </a:ext>
          </a:extLst>
        </xdr:cNvPr>
        <xdr:cNvSpPr/>
      </xdr:nvSpPr>
      <xdr:spPr bwMode="auto">
        <a:xfrm>
          <a:off x="5254787" y="7155733"/>
          <a:ext cx="340870" cy="39421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12</xdr:col>
      <xdr:colOff>349211</xdr:colOff>
      <xdr:row>31</xdr:row>
      <xdr:rowOff>353205</xdr:rowOff>
    </xdr:from>
    <xdr:to>
      <xdr:col>14</xdr:col>
      <xdr:colOff>36459</xdr:colOff>
      <xdr:row>32</xdr:row>
      <xdr:rowOff>140644</xdr:rowOff>
    </xdr:to>
    <xdr:sp macro="" textlink="">
      <xdr:nvSpPr>
        <xdr:cNvPr id="54" name="Text Box 78">
          <a:extLst>
            <a:ext uri="{FF2B5EF4-FFF2-40B4-BE49-F238E27FC236}">
              <a16:creationId xmlns:a16="http://schemas.microsoft.com/office/drawing/2014/main" id="{22B1D4A7-F39A-41FB-A206-EC82577F9E7B}"/>
            </a:ext>
          </a:extLst>
        </xdr:cNvPr>
        <xdr:cNvSpPr txBox="1">
          <a:spLocks noChangeArrowheads="1"/>
        </xdr:cNvSpPr>
      </xdr:nvSpPr>
      <xdr:spPr bwMode="auto">
        <a:xfrm>
          <a:off x="4637488" y="6886950"/>
          <a:ext cx="481673" cy="168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/>
            <a:t>ⓐ</a:t>
          </a:r>
          <a:r>
            <a:rPr lang="en-US" altLang="ja-JP" sz="1200"/>
            <a:t>'</a:t>
          </a:r>
          <a:r>
            <a:rPr lang="ja-JP" altLang="en-US" sz="800"/>
            <a:t>前期</a:t>
          </a:r>
        </a:p>
      </xdr:txBody>
    </xdr:sp>
    <xdr:clientData/>
  </xdr:twoCellAnchor>
  <xdr:twoCellAnchor editAs="oneCell">
    <xdr:from>
      <xdr:col>12</xdr:col>
      <xdr:colOff>305922</xdr:colOff>
      <xdr:row>32</xdr:row>
      <xdr:rowOff>274623</xdr:rowOff>
    </xdr:from>
    <xdr:to>
      <xdr:col>14</xdr:col>
      <xdr:colOff>86464</xdr:colOff>
      <xdr:row>33</xdr:row>
      <xdr:rowOff>219327</xdr:rowOff>
    </xdr:to>
    <xdr:sp macro="" textlink="">
      <xdr:nvSpPr>
        <xdr:cNvPr id="55" name="Text Box 78">
          <a:extLst>
            <a:ext uri="{FF2B5EF4-FFF2-40B4-BE49-F238E27FC236}">
              <a16:creationId xmlns:a16="http://schemas.microsoft.com/office/drawing/2014/main" id="{84083240-2A1C-48C0-A035-0DF305DFCDEE}"/>
            </a:ext>
          </a:extLst>
        </xdr:cNvPr>
        <xdr:cNvSpPr txBox="1">
          <a:spLocks noChangeArrowheads="1"/>
        </xdr:cNvSpPr>
      </xdr:nvSpPr>
      <xdr:spPr bwMode="auto">
        <a:xfrm>
          <a:off x="4594199" y="7189368"/>
          <a:ext cx="574967" cy="325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r>
            <a:rPr lang="en-US" altLang="ja-JP" sz="1100"/>
            <a:t>'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 editAs="oneCell">
    <xdr:from>
      <xdr:col>12</xdr:col>
      <xdr:colOff>316081</xdr:colOff>
      <xdr:row>33</xdr:row>
      <xdr:rowOff>296027</xdr:rowOff>
    </xdr:from>
    <xdr:to>
      <xdr:col>14</xdr:col>
      <xdr:colOff>96624</xdr:colOff>
      <xdr:row>34</xdr:row>
      <xdr:rowOff>219061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EF2B8E60-34FF-4C96-9375-D5686BD88D71}"/>
            </a:ext>
          </a:extLst>
        </xdr:cNvPr>
        <xdr:cNvSpPr/>
      </xdr:nvSpPr>
      <xdr:spPr>
        <a:xfrm>
          <a:off x="4604358" y="7591772"/>
          <a:ext cx="574968" cy="304034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ⓔ</a:t>
          </a:r>
          <a:r>
            <a:rPr lang="ja-JP" altLang="en-US" sz="800" b="0" i="0" u="none" strike="noStrike" baseline="0">
              <a:latin typeface="+mn-lt"/>
              <a:ea typeface="+mn-ea"/>
              <a:cs typeface="+mn-cs"/>
            </a:rPr>
            <a:t>通年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 editAs="oneCell">
    <xdr:from>
      <xdr:col>24</xdr:col>
      <xdr:colOff>167215</xdr:colOff>
      <xdr:row>33</xdr:row>
      <xdr:rowOff>243591</xdr:rowOff>
    </xdr:from>
    <xdr:to>
      <xdr:col>25</xdr:col>
      <xdr:colOff>110871</xdr:colOff>
      <xdr:row>34</xdr:row>
      <xdr:rowOff>256805</xdr:rowOff>
    </xdr:to>
    <xdr:sp macro="" textlink="">
      <xdr:nvSpPr>
        <xdr:cNvPr id="57" name="正方形/長方形 56">
          <a:extLst>
            <a:ext uri="{FF2B5EF4-FFF2-40B4-BE49-F238E27FC236}">
              <a16:creationId xmlns:a16="http://schemas.microsoft.com/office/drawing/2014/main" id="{052AD5B5-1E57-4D91-BEEB-C0613FBE244F}"/>
            </a:ext>
          </a:extLst>
        </xdr:cNvPr>
        <xdr:cNvSpPr/>
      </xdr:nvSpPr>
      <xdr:spPr bwMode="auto">
        <a:xfrm>
          <a:off x="9222045" y="7539336"/>
          <a:ext cx="340869" cy="39421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24</xdr:col>
      <xdr:colOff>169911</xdr:colOff>
      <xdr:row>31</xdr:row>
      <xdr:rowOff>323037</xdr:rowOff>
    </xdr:from>
    <xdr:to>
      <xdr:col>25</xdr:col>
      <xdr:colOff>113567</xdr:colOff>
      <xdr:row>32</xdr:row>
      <xdr:rowOff>170759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36573686-0CF0-4F03-B0B0-A7A8C2D4808D}"/>
            </a:ext>
          </a:extLst>
        </xdr:cNvPr>
        <xdr:cNvSpPr/>
      </xdr:nvSpPr>
      <xdr:spPr bwMode="auto">
        <a:xfrm>
          <a:off x="9224741" y="6856782"/>
          <a:ext cx="340869" cy="2287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24</xdr:col>
      <xdr:colOff>169912</xdr:colOff>
      <xdr:row>32</xdr:row>
      <xdr:rowOff>240988</xdr:rowOff>
    </xdr:from>
    <xdr:to>
      <xdr:col>25</xdr:col>
      <xdr:colOff>113568</xdr:colOff>
      <xdr:row>33</xdr:row>
      <xdr:rowOff>254202</xdr:rowOff>
    </xdr:to>
    <xdr:sp macro="" textlink="">
      <xdr:nvSpPr>
        <xdr:cNvPr id="59" name="正方形/長方形 58">
          <a:extLst>
            <a:ext uri="{FF2B5EF4-FFF2-40B4-BE49-F238E27FC236}">
              <a16:creationId xmlns:a16="http://schemas.microsoft.com/office/drawing/2014/main" id="{8C377DB1-BF6F-4125-B68E-1C972E31899D}"/>
            </a:ext>
          </a:extLst>
        </xdr:cNvPr>
        <xdr:cNvSpPr/>
      </xdr:nvSpPr>
      <xdr:spPr bwMode="auto">
        <a:xfrm>
          <a:off x="9224742" y="7155733"/>
          <a:ext cx="340869" cy="39421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22</xdr:col>
      <xdr:colOff>347039</xdr:colOff>
      <xdr:row>31</xdr:row>
      <xdr:rowOff>353205</xdr:rowOff>
    </xdr:from>
    <xdr:to>
      <xdr:col>24</xdr:col>
      <xdr:colOff>34286</xdr:colOff>
      <xdr:row>32</xdr:row>
      <xdr:rowOff>140644</xdr:rowOff>
    </xdr:to>
    <xdr:sp macro="" textlink="">
      <xdr:nvSpPr>
        <xdr:cNvPr id="60" name="Text Box 78">
          <a:extLst>
            <a:ext uri="{FF2B5EF4-FFF2-40B4-BE49-F238E27FC236}">
              <a16:creationId xmlns:a16="http://schemas.microsoft.com/office/drawing/2014/main" id="{36E55808-BD8C-465B-9CB4-F6ED21DFB426}"/>
            </a:ext>
          </a:extLst>
        </xdr:cNvPr>
        <xdr:cNvSpPr txBox="1">
          <a:spLocks noChangeArrowheads="1"/>
        </xdr:cNvSpPr>
      </xdr:nvSpPr>
      <xdr:spPr bwMode="auto">
        <a:xfrm>
          <a:off x="8607443" y="6886950"/>
          <a:ext cx="481673" cy="168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ⓒ</a:t>
          </a:r>
          <a:r>
            <a:rPr lang="en-US" altLang="ja-JP" sz="1200"/>
            <a:t>'</a:t>
          </a:r>
          <a:r>
            <a:rPr lang="ja-JP" altLang="en-US" sz="800"/>
            <a:t>前期</a:t>
          </a:r>
        </a:p>
      </xdr:txBody>
    </xdr:sp>
    <xdr:clientData/>
  </xdr:twoCellAnchor>
  <xdr:twoCellAnchor editAs="oneCell">
    <xdr:from>
      <xdr:col>22</xdr:col>
      <xdr:colOff>303750</xdr:colOff>
      <xdr:row>32</xdr:row>
      <xdr:rowOff>274623</xdr:rowOff>
    </xdr:from>
    <xdr:to>
      <xdr:col>24</xdr:col>
      <xdr:colOff>84291</xdr:colOff>
      <xdr:row>33</xdr:row>
      <xdr:rowOff>219327</xdr:rowOff>
    </xdr:to>
    <xdr:sp macro="" textlink="">
      <xdr:nvSpPr>
        <xdr:cNvPr id="61" name="Text Box 78">
          <a:extLst>
            <a:ext uri="{FF2B5EF4-FFF2-40B4-BE49-F238E27FC236}">
              <a16:creationId xmlns:a16="http://schemas.microsoft.com/office/drawing/2014/main" id="{BCF35B0D-5158-4019-8D82-53BEEA35BBFE}"/>
            </a:ext>
          </a:extLst>
        </xdr:cNvPr>
        <xdr:cNvSpPr txBox="1">
          <a:spLocks noChangeArrowheads="1"/>
        </xdr:cNvSpPr>
      </xdr:nvSpPr>
      <xdr:spPr bwMode="auto">
        <a:xfrm>
          <a:off x="8564154" y="7189368"/>
          <a:ext cx="574967" cy="325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ⓓ</a:t>
          </a:r>
          <a:r>
            <a:rPr lang="en-US" altLang="ja-JP" sz="1100"/>
            <a:t>'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 editAs="oneCell">
    <xdr:from>
      <xdr:col>22</xdr:col>
      <xdr:colOff>321174</xdr:colOff>
      <xdr:row>33</xdr:row>
      <xdr:rowOff>317294</xdr:rowOff>
    </xdr:from>
    <xdr:to>
      <xdr:col>24</xdr:col>
      <xdr:colOff>189198</xdr:colOff>
      <xdr:row>34</xdr:row>
      <xdr:rowOff>240328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id="{15400488-243A-4DF8-8279-344701CC1574}"/>
            </a:ext>
          </a:extLst>
        </xdr:cNvPr>
        <xdr:cNvSpPr/>
      </xdr:nvSpPr>
      <xdr:spPr>
        <a:xfrm>
          <a:off x="8581578" y="7613039"/>
          <a:ext cx="662450" cy="304034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 i="0" baseline="0">
              <a:effectLst/>
              <a:latin typeface="+mn-lt"/>
              <a:ea typeface="+mn-ea"/>
              <a:cs typeface="+mn-cs"/>
            </a:rPr>
            <a:t>ⓕ</a:t>
          </a:r>
          <a:r>
            <a:rPr lang="ja-JP" altLang="en-US" sz="800" b="0" i="0" u="none" strike="noStrike" baseline="0">
              <a:latin typeface="+mn-lt"/>
              <a:ea typeface="+mn-ea"/>
              <a:cs typeface="+mn-cs"/>
            </a:rPr>
            <a:t>通年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 editAs="oneCell">
    <xdr:from>
      <xdr:col>5</xdr:col>
      <xdr:colOff>270928</xdr:colOff>
      <xdr:row>21</xdr:row>
      <xdr:rowOff>104628</xdr:rowOff>
    </xdr:from>
    <xdr:to>
      <xdr:col>6</xdr:col>
      <xdr:colOff>2996</xdr:colOff>
      <xdr:row>22</xdr:row>
      <xdr:rowOff>276477</xdr:rowOff>
    </xdr:to>
    <xdr:sp macro="" textlink="">
      <xdr:nvSpPr>
        <xdr:cNvPr id="63" name="正方形/長方形 62">
          <a:extLst>
            <a:ext uri="{FF2B5EF4-FFF2-40B4-BE49-F238E27FC236}">
              <a16:creationId xmlns:a16="http://schemas.microsoft.com/office/drawing/2014/main" id="{C2448013-85F0-4060-B04F-CDFFC3FD7F44}"/>
            </a:ext>
          </a:extLst>
        </xdr:cNvPr>
        <xdr:cNvSpPr/>
      </xdr:nvSpPr>
      <xdr:spPr bwMode="auto">
        <a:xfrm>
          <a:off x="1778715" y="4360479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8</xdr:col>
      <xdr:colOff>270275</xdr:colOff>
      <xdr:row>21</xdr:row>
      <xdr:rowOff>104628</xdr:rowOff>
    </xdr:from>
    <xdr:to>
      <xdr:col>9</xdr:col>
      <xdr:colOff>2344</xdr:colOff>
      <xdr:row>22</xdr:row>
      <xdr:rowOff>276477</xdr:rowOff>
    </xdr:to>
    <xdr:sp macro="" textlink="">
      <xdr:nvSpPr>
        <xdr:cNvPr id="64" name="正方形/長方形 63">
          <a:extLst>
            <a:ext uri="{FF2B5EF4-FFF2-40B4-BE49-F238E27FC236}">
              <a16:creationId xmlns:a16="http://schemas.microsoft.com/office/drawing/2014/main" id="{8143AE33-70BD-4A61-8AFC-087D89A154C8}"/>
            </a:ext>
          </a:extLst>
        </xdr:cNvPr>
        <xdr:cNvSpPr/>
      </xdr:nvSpPr>
      <xdr:spPr bwMode="auto">
        <a:xfrm>
          <a:off x="2969701" y="4360479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14</xdr:col>
      <xdr:colOff>266020</xdr:colOff>
      <xdr:row>21</xdr:row>
      <xdr:rowOff>77733</xdr:rowOff>
    </xdr:from>
    <xdr:to>
      <xdr:col>14</xdr:col>
      <xdr:colOff>396339</xdr:colOff>
      <xdr:row>22</xdr:row>
      <xdr:rowOff>251801</xdr:rowOff>
    </xdr:to>
    <xdr:sp macro="" textlink="">
      <xdr:nvSpPr>
        <xdr:cNvPr id="65" name="正方形/長方形 64">
          <a:extLst>
            <a:ext uri="{FF2B5EF4-FFF2-40B4-BE49-F238E27FC236}">
              <a16:creationId xmlns:a16="http://schemas.microsoft.com/office/drawing/2014/main" id="{CBD260D5-38E5-4A31-A7DE-5E353DE39F1C}"/>
            </a:ext>
          </a:extLst>
        </xdr:cNvPr>
        <xdr:cNvSpPr/>
      </xdr:nvSpPr>
      <xdr:spPr bwMode="auto">
        <a:xfrm>
          <a:off x="5348722" y="4333584"/>
          <a:ext cx="130319" cy="38483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16</xdr:col>
      <xdr:colOff>277667</xdr:colOff>
      <xdr:row>16</xdr:row>
      <xdr:rowOff>193997</xdr:rowOff>
    </xdr:from>
    <xdr:to>
      <xdr:col>17</xdr:col>
      <xdr:colOff>1810</xdr:colOff>
      <xdr:row>17</xdr:row>
      <xdr:rowOff>92880</xdr:rowOff>
    </xdr:to>
    <xdr:sp macro="" textlink="">
      <xdr:nvSpPr>
        <xdr:cNvPr id="66" name="正方形/長方形 65">
          <a:extLst>
            <a:ext uri="{FF2B5EF4-FFF2-40B4-BE49-F238E27FC236}">
              <a16:creationId xmlns:a16="http://schemas.microsoft.com/office/drawing/2014/main" id="{0B303480-D5D2-4ADA-99D8-E0274314FC16}"/>
            </a:ext>
          </a:extLst>
        </xdr:cNvPr>
        <xdr:cNvSpPr/>
      </xdr:nvSpPr>
      <xdr:spPr bwMode="auto">
        <a:xfrm>
          <a:off x="6154795" y="3396018"/>
          <a:ext cx="121355" cy="1096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16</xdr:col>
      <xdr:colOff>277667</xdr:colOff>
      <xdr:row>18</xdr:row>
      <xdr:rowOff>192062</xdr:rowOff>
    </xdr:from>
    <xdr:to>
      <xdr:col>17</xdr:col>
      <xdr:colOff>1810</xdr:colOff>
      <xdr:row>19</xdr:row>
      <xdr:rowOff>90945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6068FE3E-0EF0-4E11-B40B-BD27C4EE4949}"/>
            </a:ext>
          </a:extLst>
        </xdr:cNvPr>
        <xdr:cNvSpPr/>
      </xdr:nvSpPr>
      <xdr:spPr bwMode="auto">
        <a:xfrm>
          <a:off x="6154795" y="3815615"/>
          <a:ext cx="121355" cy="1096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19</xdr:col>
      <xdr:colOff>290141</xdr:colOff>
      <xdr:row>13</xdr:row>
      <xdr:rowOff>194273</xdr:rowOff>
    </xdr:from>
    <xdr:to>
      <xdr:col>20</xdr:col>
      <xdr:colOff>14282</xdr:colOff>
      <xdr:row>14</xdr:row>
      <xdr:rowOff>93156</xdr:rowOff>
    </xdr:to>
    <xdr:sp macro="" textlink="">
      <xdr:nvSpPr>
        <xdr:cNvPr id="68" name="正方形/長方形 67">
          <a:extLst>
            <a:ext uri="{FF2B5EF4-FFF2-40B4-BE49-F238E27FC236}">
              <a16:creationId xmlns:a16="http://schemas.microsoft.com/office/drawing/2014/main" id="{65F4D205-FAA6-43CF-8090-0098521CF72D}"/>
            </a:ext>
          </a:extLst>
        </xdr:cNvPr>
        <xdr:cNvSpPr/>
      </xdr:nvSpPr>
      <xdr:spPr bwMode="auto">
        <a:xfrm>
          <a:off x="7358907" y="2763996"/>
          <a:ext cx="121354" cy="1096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11</xdr:col>
      <xdr:colOff>262261</xdr:colOff>
      <xdr:row>21</xdr:row>
      <xdr:rowOff>98351</xdr:rowOff>
    </xdr:from>
    <xdr:to>
      <xdr:col>11</xdr:col>
      <xdr:colOff>391542</xdr:colOff>
      <xdr:row>22</xdr:row>
      <xdr:rowOff>270200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577B5D05-B84D-4D03-B380-07E02AE20184}"/>
            </a:ext>
          </a:extLst>
        </xdr:cNvPr>
        <xdr:cNvSpPr/>
      </xdr:nvSpPr>
      <xdr:spPr bwMode="auto">
        <a:xfrm>
          <a:off x="4153325" y="4354202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18</xdr:col>
      <xdr:colOff>260741</xdr:colOff>
      <xdr:row>21</xdr:row>
      <xdr:rowOff>72195</xdr:rowOff>
    </xdr:from>
    <xdr:to>
      <xdr:col>18</xdr:col>
      <xdr:colOff>390022</xdr:colOff>
      <xdr:row>22</xdr:row>
      <xdr:rowOff>244044</xdr:rowOff>
    </xdr:to>
    <xdr:sp macro="" textlink="">
      <xdr:nvSpPr>
        <xdr:cNvPr id="70" name="正方形/長方形 69">
          <a:extLst>
            <a:ext uri="{FF2B5EF4-FFF2-40B4-BE49-F238E27FC236}">
              <a16:creationId xmlns:a16="http://schemas.microsoft.com/office/drawing/2014/main" id="{3074534F-43D9-48F8-845E-1EA18224F9F4}"/>
            </a:ext>
          </a:extLst>
        </xdr:cNvPr>
        <xdr:cNvSpPr/>
      </xdr:nvSpPr>
      <xdr:spPr bwMode="auto">
        <a:xfrm>
          <a:off x="6932294" y="4328046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21</xdr:col>
      <xdr:colOff>242217</xdr:colOff>
      <xdr:row>21</xdr:row>
      <xdr:rowOff>72196</xdr:rowOff>
    </xdr:from>
    <xdr:to>
      <xdr:col>21</xdr:col>
      <xdr:colOff>371498</xdr:colOff>
      <xdr:row>22</xdr:row>
      <xdr:rowOff>244045</xdr:rowOff>
    </xdr:to>
    <xdr:sp macro="" textlink="">
      <xdr:nvSpPr>
        <xdr:cNvPr id="71" name="正方形/長方形 70">
          <a:extLst>
            <a:ext uri="{FF2B5EF4-FFF2-40B4-BE49-F238E27FC236}">
              <a16:creationId xmlns:a16="http://schemas.microsoft.com/office/drawing/2014/main" id="{CE98665D-EFF7-4176-A16E-6C2D59C02765}"/>
            </a:ext>
          </a:extLst>
        </xdr:cNvPr>
        <xdr:cNvSpPr/>
      </xdr:nvSpPr>
      <xdr:spPr bwMode="auto">
        <a:xfrm>
          <a:off x="8105408" y="4328047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24</xdr:col>
      <xdr:colOff>259436</xdr:colOff>
      <xdr:row>21</xdr:row>
      <xdr:rowOff>80914</xdr:rowOff>
    </xdr:from>
    <xdr:to>
      <xdr:col>24</xdr:col>
      <xdr:colOff>388717</xdr:colOff>
      <xdr:row>22</xdr:row>
      <xdr:rowOff>252763</xdr:rowOff>
    </xdr:to>
    <xdr:sp macro="" textlink="">
      <xdr:nvSpPr>
        <xdr:cNvPr id="72" name="正方形/長方形 71">
          <a:extLst>
            <a:ext uri="{FF2B5EF4-FFF2-40B4-BE49-F238E27FC236}">
              <a16:creationId xmlns:a16="http://schemas.microsoft.com/office/drawing/2014/main" id="{9FCEC053-B525-4E74-A09A-2C92FDB564A9}"/>
            </a:ext>
          </a:extLst>
        </xdr:cNvPr>
        <xdr:cNvSpPr/>
      </xdr:nvSpPr>
      <xdr:spPr bwMode="auto">
        <a:xfrm>
          <a:off x="9314266" y="4336765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18</xdr:col>
      <xdr:colOff>275819</xdr:colOff>
      <xdr:row>30</xdr:row>
      <xdr:rowOff>75874</xdr:rowOff>
    </xdr:from>
    <xdr:to>
      <xdr:col>19</xdr:col>
      <xdr:colOff>5357</xdr:colOff>
      <xdr:row>31</xdr:row>
      <xdr:rowOff>247724</xdr:rowOff>
    </xdr:to>
    <xdr:sp macro="" textlink="">
      <xdr:nvSpPr>
        <xdr:cNvPr id="73" name="正方形/長方形 72">
          <a:extLst>
            <a:ext uri="{FF2B5EF4-FFF2-40B4-BE49-F238E27FC236}">
              <a16:creationId xmlns:a16="http://schemas.microsoft.com/office/drawing/2014/main" id="{786D52CB-47BB-40FB-BAA1-4213B20A3152}"/>
            </a:ext>
          </a:extLst>
        </xdr:cNvPr>
        <xdr:cNvSpPr/>
      </xdr:nvSpPr>
      <xdr:spPr bwMode="auto">
        <a:xfrm>
          <a:off x="6947372" y="6398853"/>
          <a:ext cx="126751" cy="38261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21</xdr:col>
      <xdr:colOff>264655</xdr:colOff>
      <xdr:row>30</xdr:row>
      <xdr:rowOff>79474</xdr:rowOff>
    </xdr:from>
    <xdr:to>
      <xdr:col>21</xdr:col>
      <xdr:colOff>393936</xdr:colOff>
      <xdr:row>31</xdr:row>
      <xdr:rowOff>251323</xdr:rowOff>
    </xdr:to>
    <xdr:sp macro="" textlink="">
      <xdr:nvSpPr>
        <xdr:cNvPr id="74" name="正方形/長方形 73">
          <a:extLst>
            <a:ext uri="{FF2B5EF4-FFF2-40B4-BE49-F238E27FC236}">
              <a16:creationId xmlns:a16="http://schemas.microsoft.com/office/drawing/2014/main" id="{15D34F41-0621-4170-A9C9-95401C3F0DD9}"/>
            </a:ext>
          </a:extLst>
        </xdr:cNvPr>
        <xdr:cNvSpPr/>
      </xdr:nvSpPr>
      <xdr:spPr bwMode="auto">
        <a:xfrm>
          <a:off x="8127846" y="6402453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5</xdr:col>
      <xdr:colOff>268132</xdr:colOff>
      <xdr:row>30</xdr:row>
      <xdr:rowOff>72790</xdr:rowOff>
    </xdr:from>
    <xdr:to>
      <xdr:col>6</xdr:col>
      <xdr:colOff>200</xdr:colOff>
      <xdr:row>31</xdr:row>
      <xdr:rowOff>244639</xdr:rowOff>
    </xdr:to>
    <xdr:sp macro="" textlink="">
      <xdr:nvSpPr>
        <xdr:cNvPr id="75" name="正方形/長方形 74">
          <a:extLst>
            <a:ext uri="{FF2B5EF4-FFF2-40B4-BE49-F238E27FC236}">
              <a16:creationId xmlns:a16="http://schemas.microsoft.com/office/drawing/2014/main" id="{FF237372-5127-417F-81EA-57563144C06C}"/>
            </a:ext>
          </a:extLst>
        </xdr:cNvPr>
        <xdr:cNvSpPr/>
      </xdr:nvSpPr>
      <xdr:spPr bwMode="auto">
        <a:xfrm>
          <a:off x="1775919" y="6395769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8</xdr:col>
      <xdr:colOff>274330</xdr:colOff>
      <xdr:row>30</xdr:row>
      <xdr:rowOff>69449</xdr:rowOff>
    </xdr:from>
    <xdr:to>
      <xdr:col>9</xdr:col>
      <xdr:colOff>6399</xdr:colOff>
      <xdr:row>31</xdr:row>
      <xdr:rowOff>241298</xdr:rowOff>
    </xdr:to>
    <xdr:sp macro="" textlink="">
      <xdr:nvSpPr>
        <xdr:cNvPr id="76" name="正方形/長方形 75">
          <a:extLst>
            <a:ext uri="{FF2B5EF4-FFF2-40B4-BE49-F238E27FC236}">
              <a16:creationId xmlns:a16="http://schemas.microsoft.com/office/drawing/2014/main" id="{B2732914-5412-446E-9FE4-7124C59CFB9F}"/>
            </a:ext>
          </a:extLst>
        </xdr:cNvPr>
        <xdr:cNvSpPr/>
      </xdr:nvSpPr>
      <xdr:spPr bwMode="auto">
        <a:xfrm>
          <a:off x="2973756" y="6392428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11</xdr:col>
      <xdr:colOff>270252</xdr:colOff>
      <xdr:row>30</xdr:row>
      <xdr:rowOff>69449</xdr:rowOff>
    </xdr:from>
    <xdr:to>
      <xdr:col>12</xdr:col>
      <xdr:colOff>2320</xdr:colOff>
      <xdr:row>31</xdr:row>
      <xdr:rowOff>241298</xdr:rowOff>
    </xdr:to>
    <xdr:sp macro="" textlink="">
      <xdr:nvSpPr>
        <xdr:cNvPr id="77" name="正方形/長方形 76">
          <a:extLst>
            <a:ext uri="{FF2B5EF4-FFF2-40B4-BE49-F238E27FC236}">
              <a16:creationId xmlns:a16="http://schemas.microsoft.com/office/drawing/2014/main" id="{88559F6A-3127-4B91-85E9-9921D7B8AEAA}"/>
            </a:ext>
          </a:extLst>
        </xdr:cNvPr>
        <xdr:cNvSpPr/>
      </xdr:nvSpPr>
      <xdr:spPr bwMode="auto">
        <a:xfrm>
          <a:off x="4161316" y="6392428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</xdr:col>
      <xdr:colOff>227196</xdr:colOff>
      <xdr:row>1</xdr:row>
      <xdr:rowOff>1068</xdr:rowOff>
    </xdr:from>
    <xdr:to>
      <xdr:col>9</xdr:col>
      <xdr:colOff>394749</xdr:colOff>
      <xdr:row>2</xdr:row>
      <xdr:rowOff>59716</xdr:rowOff>
    </xdr:to>
    <xdr:sp macro="" textlink="">
      <xdr:nvSpPr>
        <xdr:cNvPr id="79" name="正方形/長方形 78">
          <a:extLst>
            <a:ext uri="{FF2B5EF4-FFF2-40B4-BE49-F238E27FC236}">
              <a16:creationId xmlns:a16="http://schemas.microsoft.com/office/drawing/2014/main" id="{79DCD532-F786-4887-82D3-2127666C2F11}"/>
            </a:ext>
          </a:extLst>
        </xdr:cNvPr>
        <xdr:cNvSpPr/>
      </xdr:nvSpPr>
      <xdr:spPr bwMode="auto">
        <a:xfrm>
          <a:off x="543345" y="41600"/>
          <a:ext cx="2948042" cy="269414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 editAs="oneCell">
    <xdr:from>
      <xdr:col>19</xdr:col>
      <xdr:colOff>189328</xdr:colOff>
      <xdr:row>6</xdr:row>
      <xdr:rowOff>61847</xdr:rowOff>
    </xdr:from>
    <xdr:to>
      <xdr:col>21</xdr:col>
      <xdr:colOff>233233</xdr:colOff>
      <xdr:row>8</xdr:row>
      <xdr:rowOff>150264</xdr:rowOff>
    </xdr:to>
    <xdr:sp macro="" textlink="">
      <xdr:nvSpPr>
        <xdr:cNvPr id="81" name="吹き出し: 四角形 80">
          <a:extLst>
            <a:ext uri="{FF2B5EF4-FFF2-40B4-BE49-F238E27FC236}">
              <a16:creationId xmlns:a16="http://schemas.microsoft.com/office/drawing/2014/main" id="{3E1FE60D-CD27-4659-A9A4-D4787A6CE886}"/>
            </a:ext>
          </a:extLst>
        </xdr:cNvPr>
        <xdr:cNvSpPr/>
      </xdr:nvSpPr>
      <xdr:spPr bwMode="auto">
        <a:xfrm>
          <a:off x="7258094" y="1156209"/>
          <a:ext cx="838330" cy="509949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 editAs="oneCell">
    <xdr:from>
      <xdr:col>20</xdr:col>
      <xdr:colOff>231827</xdr:colOff>
      <xdr:row>1</xdr:row>
      <xdr:rowOff>1068</xdr:rowOff>
    </xdr:from>
    <xdr:to>
      <xdr:col>25</xdr:col>
      <xdr:colOff>122239</xdr:colOff>
      <xdr:row>2</xdr:row>
      <xdr:rowOff>21791</xdr:rowOff>
    </xdr:to>
    <xdr:sp macro="" textlink="">
      <xdr:nvSpPr>
        <xdr:cNvPr id="82" name="吹き出し: 四角形 81">
          <a:extLst>
            <a:ext uri="{FF2B5EF4-FFF2-40B4-BE49-F238E27FC236}">
              <a16:creationId xmlns:a16="http://schemas.microsoft.com/office/drawing/2014/main" id="{AB777DE0-7BFA-44C5-B188-B2AC10975290}"/>
            </a:ext>
          </a:extLst>
        </xdr:cNvPr>
        <xdr:cNvSpPr/>
      </xdr:nvSpPr>
      <xdr:spPr bwMode="auto">
        <a:xfrm>
          <a:off x="7697806" y="41600"/>
          <a:ext cx="1876476" cy="231489"/>
        </a:xfrm>
        <a:prstGeom prst="wedgeRectCallout">
          <a:avLst>
            <a:gd name="adj1" fmla="val -32229"/>
            <a:gd name="adj2" fmla="val 8795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 editAs="oneCell">
    <xdr:from>
      <xdr:col>22</xdr:col>
      <xdr:colOff>47368</xdr:colOff>
      <xdr:row>8</xdr:row>
      <xdr:rowOff>152516</xdr:rowOff>
    </xdr:from>
    <xdr:to>
      <xdr:col>25</xdr:col>
      <xdr:colOff>391013</xdr:colOff>
      <xdr:row>13</xdr:row>
      <xdr:rowOff>66411</xdr:rowOff>
    </xdr:to>
    <xdr:sp macro="" textlink="">
      <xdr:nvSpPr>
        <xdr:cNvPr id="83" name="吹き出し: 四角形 82">
          <a:extLst>
            <a:ext uri="{FF2B5EF4-FFF2-40B4-BE49-F238E27FC236}">
              <a16:creationId xmlns:a16="http://schemas.microsoft.com/office/drawing/2014/main" id="{053BF3DC-31AF-4AA7-A614-F6CBD681B1CC}"/>
            </a:ext>
          </a:extLst>
        </xdr:cNvPr>
        <xdr:cNvSpPr/>
      </xdr:nvSpPr>
      <xdr:spPr bwMode="auto">
        <a:xfrm>
          <a:off x="8307772" y="1668410"/>
          <a:ext cx="1535284" cy="967724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 editAs="oneCell">
    <xdr:from>
      <xdr:col>24</xdr:col>
      <xdr:colOff>62483</xdr:colOff>
      <xdr:row>35</xdr:row>
      <xdr:rowOff>102148</xdr:rowOff>
    </xdr:from>
    <xdr:to>
      <xdr:col>25</xdr:col>
      <xdr:colOff>350847</xdr:colOff>
      <xdr:row>36</xdr:row>
      <xdr:rowOff>120461</xdr:rowOff>
    </xdr:to>
    <xdr:sp macro="" textlink="">
      <xdr:nvSpPr>
        <xdr:cNvPr id="86" name="吹き出し: 四角形 85">
          <a:extLst>
            <a:ext uri="{FF2B5EF4-FFF2-40B4-BE49-F238E27FC236}">
              <a16:creationId xmlns:a16="http://schemas.microsoft.com/office/drawing/2014/main" id="{82B2159A-51F6-43B1-BD81-C4BFB93E2204}"/>
            </a:ext>
          </a:extLst>
        </xdr:cNvPr>
        <xdr:cNvSpPr/>
      </xdr:nvSpPr>
      <xdr:spPr bwMode="auto">
        <a:xfrm>
          <a:off x="9117313" y="8159893"/>
          <a:ext cx="685577" cy="277717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 editAs="oneCell">
    <xdr:from>
      <xdr:col>9</xdr:col>
      <xdr:colOff>243849</xdr:colOff>
      <xdr:row>7</xdr:row>
      <xdr:rowOff>187271</xdr:rowOff>
    </xdr:from>
    <xdr:to>
      <xdr:col>10</xdr:col>
      <xdr:colOff>13435</xdr:colOff>
      <xdr:row>8</xdr:row>
      <xdr:rowOff>193199</xdr:rowOff>
    </xdr:to>
    <xdr:sp macro="" textlink="">
      <xdr:nvSpPr>
        <xdr:cNvPr id="87" name="正方形/長方形 86">
          <a:extLst>
            <a:ext uri="{FF2B5EF4-FFF2-40B4-BE49-F238E27FC236}">
              <a16:creationId xmlns:a16="http://schemas.microsoft.com/office/drawing/2014/main" id="{9FFAAB44-81CF-4A54-8C7F-31707494979B}"/>
            </a:ext>
          </a:extLst>
        </xdr:cNvPr>
        <xdr:cNvSpPr/>
      </xdr:nvSpPr>
      <xdr:spPr bwMode="auto">
        <a:xfrm>
          <a:off x="3340487" y="1492399"/>
          <a:ext cx="166799" cy="21669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8</xdr:col>
      <xdr:colOff>302782</xdr:colOff>
      <xdr:row>8</xdr:row>
      <xdr:rowOff>1565</xdr:rowOff>
    </xdr:from>
    <xdr:to>
      <xdr:col>16</xdr:col>
      <xdr:colOff>6483</xdr:colOff>
      <xdr:row>9</xdr:row>
      <xdr:rowOff>26271</xdr:rowOff>
    </xdr:to>
    <xdr:sp macro="" textlink="">
      <xdr:nvSpPr>
        <xdr:cNvPr id="80" name="吹き出し: 四角形 79">
          <a:extLst>
            <a:ext uri="{FF2B5EF4-FFF2-40B4-BE49-F238E27FC236}">
              <a16:creationId xmlns:a16="http://schemas.microsoft.com/office/drawing/2014/main" id="{1B767DB8-ACA9-4787-8AA1-8C1C6CE21BAA}"/>
            </a:ext>
          </a:extLst>
        </xdr:cNvPr>
        <xdr:cNvSpPr/>
      </xdr:nvSpPr>
      <xdr:spPr bwMode="auto">
        <a:xfrm>
          <a:off x="3002208" y="1517459"/>
          <a:ext cx="2881403" cy="235472"/>
        </a:xfrm>
        <a:prstGeom prst="wedgeRectCallout">
          <a:avLst>
            <a:gd name="adj1" fmla="val -14964"/>
            <a:gd name="adj2" fmla="val -81969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印字済の労働保険番号や雇用保険事業所番号を入力ください。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 editAs="oneCell">
    <xdr:from>
      <xdr:col>25</xdr:col>
      <xdr:colOff>182400</xdr:colOff>
      <xdr:row>4</xdr:row>
      <xdr:rowOff>180406</xdr:rowOff>
    </xdr:from>
    <xdr:to>
      <xdr:col>26</xdr:col>
      <xdr:colOff>7257</xdr:colOff>
      <xdr:row>5</xdr:row>
      <xdr:rowOff>173118</xdr:rowOff>
    </xdr:to>
    <xdr:sp macro="" textlink="">
      <xdr:nvSpPr>
        <xdr:cNvPr id="88" name="正方形/長方形 87">
          <a:extLst>
            <a:ext uri="{FF2B5EF4-FFF2-40B4-BE49-F238E27FC236}">
              <a16:creationId xmlns:a16="http://schemas.microsoft.com/office/drawing/2014/main" id="{CAB39509-1339-4912-90E2-97E72A1F98C3}"/>
            </a:ext>
          </a:extLst>
        </xdr:cNvPr>
        <xdr:cNvSpPr/>
      </xdr:nvSpPr>
      <xdr:spPr bwMode="auto">
        <a:xfrm>
          <a:off x="9634443" y="853236"/>
          <a:ext cx="222069" cy="2034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25</xdr:col>
      <xdr:colOff>185175</xdr:colOff>
      <xdr:row>5</xdr:row>
      <xdr:rowOff>174923</xdr:rowOff>
    </xdr:from>
    <xdr:to>
      <xdr:col>26</xdr:col>
      <xdr:colOff>7257</xdr:colOff>
      <xdr:row>6</xdr:row>
      <xdr:rowOff>161314</xdr:rowOff>
    </xdr:to>
    <xdr:sp macro="" textlink="">
      <xdr:nvSpPr>
        <xdr:cNvPr id="89" name="正方形/長方形 88">
          <a:extLst>
            <a:ext uri="{FF2B5EF4-FFF2-40B4-BE49-F238E27FC236}">
              <a16:creationId xmlns:a16="http://schemas.microsoft.com/office/drawing/2014/main" id="{A25F31D7-9C1D-4BC7-9BA7-C5165323450E}"/>
            </a:ext>
          </a:extLst>
        </xdr:cNvPr>
        <xdr:cNvSpPr/>
      </xdr:nvSpPr>
      <xdr:spPr bwMode="auto">
        <a:xfrm>
          <a:off x="9637218" y="1058519"/>
          <a:ext cx="219294" cy="19715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5</xdr:col>
      <xdr:colOff>287125</xdr:colOff>
      <xdr:row>13</xdr:row>
      <xdr:rowOff>167676</xdr:rowOff>
    </xdr:from>
    <xdr:to>
      <xdr:col>6</xdr:col>
      <xdr:colOff>11267</xdr:colOff>
      <xdr:row>14</xdr:row>
      <xdr:rowOff>173603</xdr:rowOff>
    </xdr:to>
    <xdr:sp macro="" textlink="">
      <xdr:nvSpPr>
        <xdr:cNvPr id="91" name="正方形/長方形 90">
          <a:extLst>
            <a:ext uri="{FF2B5EF4-FFF2-40B4-BE49-F238E27FC236}">
              <a16:creationId xmlns:a16="http://schemas.microsoft.com/office/drawing/2014/main" id="{54387A17-559E-45D3-B81F-3BD1FC223C32}"/>
            </a:ext>
          </a:extLst>
        </xdr:cNvPr>
        <xdr:cNvSpPr/>
      </xdr:nvSpPr>
      <xdr:spPr bwMode="auto">
        <a:xfrm>
          <a:off x="1794912" y="2737399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3</xdr:col>
      <xdr:colOff>277125</xdr:colOff>
      <xdr:row>13</xdr:row>
      <xdr:rowOff>196900</xdr:rowOff>
    </xdr:from>
    <xdr:to>
      <xdr:col>4</xdr:col>
      <xdr:colOff>7132</xdr:colOff>
      <xdr:row>14</xdr:row>
      <xdr:rowOff>103007</xdr:rowOff>
    </xdr:to>
    <xdr:sp macro="" textlink="">
      <xdr:nvSpPr>
        <xdr:cNvPr id="92" name="正方形/長方形 91">
          <a:extLst>
            <a:ext uri="{FF2B5EF4-FFF2-40B4-BE49-F238E27FC236}">
              <a16:creationId xmlns:a16="http://schemas.microsoft.com/office/drawing/2014/main" id="{050083E1-23F4-4173-87C0-F173EC8363ED}"/>
            </a:ext>
          </a:extLst>
        </xdr:cNvPr>
        <xdr:cNvSpPr/>
      </xdr:nvSpPr>
      <xdr:spPr bwMode="auto">
        <a:xfrm>
          <a:off x="990487" y="2766623"/>
          <a:ext cx="127219" cy="11687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6</xdr:col>
      <xdr:colOff>279840</xdr:colOff>
      <xdr:row>13</xdr:row>
      <xdr:rowOff>200819</xdr:rowOff>
    </xdr:from>
    <xdr:to>
      <xdr:col>7</xdr:col>
      <xdr:colOff>3982</xdr:colOff>
      <xdr:row>14</xdr:row>
      <xdr:rowOff>99395</xdr:rowOff>
    </xdr:to>
    <xdr:sp macro="" textlink="">
      <xdr:nvSpPr>
        <xdr:cNvPr id="93" name="正方形/長方形 92">
          <a:extLst>
            <a:ext uri="{FF2B5EF4-FFF2-40B4-BE49-F238E27FC236}">
              <a16:creationId xmlns:a16="http://schemas.microsoft.com/office/drawing/2014/main" id="{3332902D-1EA5-4F10-B5FE-4691DADC18E2}"/>
            </a:ext>
          </a:extLst>
        </xdr:cNvPr>
        <xdr:cNvSpPr/>
      </xdr:nvSpPr>
      <xdr:spPr bwMode="auto">
        <a:xfrm>
          <a:off x="2184840" y="2770542"/>
          <a:ext cx="121355" cy="1093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8</xdr:col>
      <xdr:colOff>286472</xdr:colOff>
      <xdr:row>13</xdr:row>
      <xdr:rowOff>160780</xdr:rowOff>
    </xdr:from>
    <xdr:to>
      <xdr:col>9</xdr:col>
      <xdr:colOff>10615</xdr:colOff>
      <xdr:row>14</xdr:row>
      <xdr:rowOff>166707</xdr:rowOff>
    </xdr:to>
    <xdr:sp macro="" textlink="">
      <xdr:nvSpPr>
        <xdr:cNvPr id="94" name="正方形/長方形 93">
          <a:extLst>
            <a:ext uri="{FF2B5EF4-FFF2-40B4-BE49-F238E27FC236}">
              <a16:creationId xmlns:a16="http://schemas.microsoft.com/office/drawing/2014/main" id="{91763080-E1A5-4A76-B3D4-8A461F8E1C79}"/>
            </a:ext>
          </a:extLst>
        </xdr:cNvPr>
        <xdr:cNvSpPr/>
      </xdr:nvSpPr>
      <xdr:spPr bwMode="auto">
        <a:xfrm>
          <a:off x="2985898" y="2730503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5</xdr:col>
      <xdr:colOff>287125</xdr:colOff>
      <xdr:row>13</xdr:row>
      <xdr:rowOff>167676</xdr:rowOff>
    </xdr:from>
    <xdr:to>
      <xdr:col>6</xdr:col>
      <xdr:colOff>11267</xdr:colOff>
      <xdr:row>14</xdr:row>
      <xdr:rowOff>173603</xdr:rowOff>
    </xdr:to>
    <xdr:sp macro="" textlink="">
      <xdr:nvSpPr>
        <xdr:cNvPr id="95" name="正方形/長方形 94">
          <a:extLst>
            <a:ext uri="{FF2B5EF4-FFF2-40B4-BE49-F238E27FC236}">
              <a16:creationId xmlns:a16="http://schemas.microsoft.com/office/drawing/2014/main" id="{BA4E3C4A-ECE9-4B28-8CBA-67B7206BBDB3}"/>
            </a:ext>
          </a:extLst>
        </xdr:cNvPr>
        <xdr:cNvSpPr/>
      </xdr:nvSpPr>
      <xdr:spPr bwMode="auto">
        <a:xfrm>
          <a:off x="1794912" y="2737399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6</xdr:col>
      <xdr:colOff>279840</xdr:colOff>
      <xdr:row>13</xdr:row>
      <xdr:rowOff>200819</xdr:rowOff>
    </xdr:from>
    <xdr:to>
      <xdr:col>7</xdr:col>
      <xdr:colOff>3982</xdr:colOff>
      <xdr:row>14</xdr:row>
      <xdr:rowOff>99395</xdr:rowOff>
    </xdr:to>
    <xdr:sp macro="" textlink="">
      <xdr:nvSpPr>
        <xdr:cNvPr id="96" name="正方形/長方形 95">
          <a:extLst>
            <a:ext uri="{FF2B5EF4-FFF2-40B4-BE49-F238E27FC236}">
              <a16:creationId xmlns:a16="http://schemas.microsoft.com/office/drawing/2014/main" id="{BFA19B70-83EF-42AD-A50D-241916171634}"/>
            </a:ext>
          </a:extLst>
        </xdr:cNvPr>
        <xdr:cNvSpPr/>
      </xdr:nvSpPr>
      <xdr:spPr bwMode="auto">
        <a:xfrm>
          <a:off x="2184840" y="2770542"/>
          <a:ext cx="121355" cy="1093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11</xdr:col>
      <xdr:colOff>278754</xdr:colOff>
      <xdr:row>13</xdr:row>
      <xdr:rowOff>167676</xdr:rowOff>
    </xdr:from>
    <xdr:to>
      <xdr:col>12</xdr:col>
      <xdr:colOff>2894</xdr:colOff>
      <xdr:row>14</xdr:row>
      <xdr:rowOff>173603</xdr:rowOff>
    </xdr:to>
    <xdr:sp macro="" textlink="">
      <xdr:nvSpPr>
        <xdr:cNvPr id="97" name="正方形/長方形 96">
          <a:extLst>
            <a:ext uri="{FF2B5EF4-FFF2-40B4-BE49-F238E27FC236}">
              <a16:creationId xmlns:a16="http://schemas.microsoft.com/office/drawing/2014/main" id="{0521E293-A2E7-4E92-AF33-428EC2A7B2A9}"/>
            </a:ext>
          </a:extLst>
        </xdr:cNvPr>
        <xdr:cNvSpPr/>
      </xdr:nvSpPr>
      <xdr:spPr bwMode="auto">
        <a:xfrm>
          <a:off x="4169818" y="2737399"/>
          <a:ext cx="121353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9</xdr:col>
      <xdr:colOff>275486</xdr:colOff>
      <xdr:row>13</xdr:row>
      <xdr:rowOff>204432</xdr:rowOff>
    </xdr:from>
    <xdr:to>
      <xdr:col>10</xdr:col>
      <xdr:colOff>6165</xdr:colOff>
      <xdr:row>14</xdr:row>
      <xdr:rowOff>103007</xdr:rowOff>
    </xdr:to>
    <xdr:sp macro="" textlink="">
      <xdr:nvSpPr>
        <xdr:cNvPr id="98" name="正方形/長方形 97">
          <a:extLst>
            <a:ext uri="{FF2B5EF4-FFF2-40B4-BE49-F238E27FC236}">
              <a16:creationId xmlns:a16="http://schemas.microsoft.com/office/drawing/2014/main" id="{917A59AE-12E1-4D42-A05D-DEC56962405F}"/>
            </a:ext>
          </a:extLst>
        </xdr:cNvPr>
        <xdr:cNvSpPr/>
      </xdr:nvSpPr>
      <xdr:spPr bwMode="auto">
        <a:xfrm>
          <a:off x="3372124" y="2774155"/>
          <a:ext cx="127892" cy="1093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8</xdr:col>
      <xdr:colOff>286472</xdr:colOff>
      <xdr:row>13</xdr:row>
      <xdr:rowOff>160780</xdr:rowOff>
    </xdr:from>
    <xdr:to>
      <xdr:col>9</xdr:col>
      <xdr:colOff>10615</xdr:colOff>
      <xdr:row>14</xdr:row>
      <xdr:rowOff>166707</xdr:rowOff>
    </xdr:to>
    <xdr:sp macro="" textlink="">
      <xdr:nvSpPr>
        <xdr:cNvPr id="99" name="正方形/長方形 98">
          <a:extLst>
            <a:ext uri="{FF2B5EF4-FFF2-40B4-BE49-F238E27FC236}">
              <a16:creationId xmlns:a16="http://schemas.microsoft.com/office/drawing/2014/main" id="{A3B11C30-EB02-42CB-9D1A-92C75636E7ED}"/>
            </a:ext>
          </a:extLst>
        </xdr:cNvPr>
        <xdr:cNvSpPr/>
      </xdr:nvSpPr>
      <xdr:spPr bwMode="auto">
        <a:xfrm>
          <a:off x="2985898" y="2730503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21</xdr:col>
      <xdr:colOff>276582</xdr:colOff>
      <xdr:row>13</xdr:row>
      <xdr:rowOff>167676</xdr:rowOff>
    </xdr:from>
    <xdr:to>
      <xdr:col>22</xdr:col>
      <xdr:colOff>722</xdr:colOff>
      <xdr:row>14</xdr:row>
      <xdr:rowOff>173603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A23A1CA5-91D0-48B5-8625-B94A9571CD60}"/>
            </a:ext>
          </a:extLst>
        </xdr:cNvPr>
        <xdr:cNvSpPr/>
      </xdr:nvSpPr>
      <xdr:spPr bwMode="auto">
        <a:xfrm>
          <a:off x="8139773" y="2737399"/>
          <a:ext cx="121353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18</xdr:col>
      <xdr:colOff>284300</xdr:colOff>
      <xdr:row>13</xdr:row>
      <xdr:rowOff>160780</xdr:rowOff>
    </xdr:from>
    <xdr:to>
      <xdr:col>19</xdr:col>
      <xdr:colOff>8442</xdr:colOff>
      <xdr:row>14</xdr:row>
      <xdr:rowOff>166707</xdr:rowOff>
    </xdr:to>
    <xdr:sp macro="" textlink="">
      <xdr:nvSpPr>
        <xdr:cNvPr id="107" name="正方形/長方形 106">
          <a:extLst>
            <a:ext uri="{FF2B5EF4-FFF2-40B4-BE49-F238E27FC236}">
              <a16:creationId xmlns:a16="http://schemas.microsoft.com/office/drawing/2014/main" id="{E371D52B-AC06-495F-900B-74430EE2D0F6}"/>
            </a:ext>
          </a:extLst>
        </xdr:cNvPr>
        <xdr:cNvSpPr/>
      </xdr:nvSpPr>
      <xdr:spPr bwMode="auto">
        <a:xfrm>
          <a:off x="6955853" y="2730503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16</xdr:col>
      <xdr:colOff>277667</xdr:colOff>
      <xdr:row>19</xdr:row>
      <xdr:rowOff>191094</xdr:rowOff>
    </xdr:from>
    <xdr:to>
      <xdr:col>17</xdr:col>
      <xdr:colOff>1810</xdr:colOff>
      <xdr:row>20</xdr:row>
      <xdr:rowOff>89977</xdr:rowOff>
    </xdr:to>
    <xdr:sp macro="" textlink="">
      <xdr:nvSpPr>
        <xdr:cNvPr id="108" name="正方形/長方形 107">
          <a:extLst>
            <a:ext uri="{FF2B5EF4-FFF2-40B4-BE49-F238E27FC236}">
              <a16:creationId xmlns:a16="http://schemas.microsoft.com/office/drawing/2014/main" id="{202931EB-A2A0-4C36-9A52-9230874B8BD9}"/>
            </a:ext>
          </a:extLst>
        </xdr:cNvPr>
        <xdr:cNvSpPr/>
      </xdr:nvSpPr>
      <xdr:spPr bwMode="auto">
        <a:xfrm>
          <a:off x="6154795" y="4025413"/>
          <a:ext cx="121355" cy="1096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15</xdr:col>
      <xdr:colOff>284952</xdr:colOff>
      <xdr:row>29</xdr:row>
      <xdr:rowOff>28468</xdr:rowOff>
    </xdr:from>
    <xdr:to>
      <xdr:col>16</xdr:col>
      <xdr:colOff>9094</xdr:colOff>
      <xdr:row>30</xdr:row>
      <xdr:rowOff>34396</xdr:rowOff>
    </xdr:to>
    <xdr:sp macro="" textlink="">
      <xdr:nvSpPr>
        <xdr:cNvPr id="110" name="正方形/長方形 109">
          <a:extLst>
            <a:ext uri="{FF2B5EF4-FFF2-40B4-BE49-F238E27FC236}">
              <a16:creationId xmlns:a16="http://schemas.microsoft.com/office/drawing/2014/main" id="{F129D40E-47E4-46DF-BD83-2DDCE3E6FBD4}"/>
            </a:ext>
          </a:extLst>
        </xdr:cNvPr>
        <xdr:cNvSpPr/>
      </xdr:nvSpPr>
      <xdr:spPr bwMode="auto">
        <a:xfrm>
          <a:off x="5764867" y="6140681"/>
          <a:ext cx="121355" cy="21669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356680</xdr:colOff>
      <xdr:row>13</xdr:row>
      <xdr:rowOff>24319</xdr:rowOff>
    </xdr:from>
    <xdr:to>
      <xdr:col>14</xdr:col>
      <xdr:colOff>390727</xdr:colOff>
      <xdr:row>32</xdr:row>
      <xdr:rowOff>79847</xdr:rowOff>
    </xdr:to>
    <xdr:sp macro="" textlink="">
      <xdr:nvSpPr>
        <xdr:cNvPr id="101" name="正方形/長方形 100">
          <a:extLst>
            <a:ext uri="{FF2B5EF4-FFF2-40B4-BE49-F238E27FC236}">
              <a16:creationId xmlns:a16="http://schemas.microsoft.com/office/drawing/2014/main" id="{FCFDC0F9-2647-49FA-9FC7-1BC556E5C192}"/>
            </a:ext>
          </a:extLst>
        </xdr:cNvPr>
        <xdr:cNvSpPr/>
      </xdr:nvSpPr>
      <xdr:spPr bwMode="auto">
        <a:xfrm>
          <a:off x="672829" y="2594042"/>
          <a:ext cx="4800600" cy="440055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（１）～（４）は記入不要</a:t>
          </a:r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ja-JP" altLang="en-US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0</xdr:col>
      <xdr:colOff>32425</xdr:colOff>
      <xdr:row>35</xdr:row>
      <xdr:rowOff>64850</xdr:rowOff>
    </xdr:from>
    <xdr:to>
      <xdr:col>17</xdr:col>
      <xdr:colOff>82685</xdr:colOff>
      <xdr:row>39</xdr:row>
      <xdr:rowOff>39923</xdr:rowOff>
    </xdr:to>
    <xdr:sp macro="" textlink="">
      <xdr:nvSpPr>
        <xdr:cNvPr id="102" name="正方形/長方形 101">
          <a:extLst>
            <a:ext uri="{FF2B5EF4-FFF2-40B4-BE49-F238E27FC236}">
              <a16:creationId xmlns:a16="http://schemas.microsoft.com/office/drawing/2014/main" id="{5082CAA1-9525-41F3-87F7-D58FD7FBBC84}"/>
            </a:ext>
          </a:extLst>
        </xdr:cNvPr>
        <xdr:cNvSpPr/>
      </xdr:nvSpPr>
      <xdr:spPr bwMode="auto">
        <a:xfrm>
          <a:off x="32425" y="8122595"/>
          <a:ext cx="6324600" cy="866775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「一括有期事業総括表」にて入力ください</a:t>
          </a:r>
        </a:p>
      </xdr:txBody>
    </xdr:sp>
    <xdr:clientData/>
  </xdr:twoCellAnchor>
  <xdr:twoCellAnchor>
    <xdr:from>
      <xdr:col>6</xdr:col>
      <xdr:colOff>105382</xdr:colOff>
      <xdr:row>15</xdr:row>
      <xdr:rowOff>24319</xdr:rowOff>
    </xdr:from>
    <xdr:to>
      <xdr:col>15</xdr:col>
      <xdr:colOff>254743</xdr:colOff>
      <xdr:row>17</xdr:row>
      <xdr:rowOff>203950</xdr:rowOff>
    </xdr:to>
    <xdr:sp macro="" textlink="">
      <xdr:nvSpPr>
        <xdr:cNvPr id="104" name="吹き出し: 四角形 103">
          <a:extLst>
            <a:ext uri="{FF2B5EF4-FFF2-40B4-BE49-F238E27FC236}">
              <a16:creationId xmlns:a16="http://schemas.microsoft.com/office/drawing/2014/main" id="{B9D8C9AE-E8F2-4E75-B7DC-9EF25747BBAA}"/>
            </a:ext>
          </a:extLst>
        </xdr:cNvPr>
        <xdr:cNvSpPr/>
      </xdr:nvSpPr>
      <xdr:spPr bwMode="auto">
        <a:xfrm>
          <a:off x="2010382" y="3015574"/>
          <a:ext cx="3724276" cy="601163"/>
        </a:xfrm>
        <a:prstGeom prst="wedgeRectCallout">
          <a:avLst>
            <a:gd name="adj1" fmla="val 55704"/>
            <a:gd name="adj2" fmla="val -18838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雇用保険の加入者分の賃金総額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(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＝税金等を控除する前の金額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)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を入力ください。</a:t>
          </a: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昨年度より高年齢労働者分に関する記入欄がなくなってます。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他の加入者同様に入力してください。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4F671-954C-428E-8FBC-C014CDA02070}">
  <sheetPr codeName="Sheet2">
    <tabColor rgb="FF0070C0"/>
    <pageSetUpPr fitToPage="1"/>
  </sheetPr>
  <dimension ref="B1:Z40"/>
  <sheetViews>
    <sheetView tabSelected="1" view="pageBreakPreview" zoomScaleNormal="91" zoomScaleSheetLayoutView="100" workbookViewId="0">
      <selection activeCell="Z20" sqref="Z20:Z29"/>
    </sheetView>
  </sheetViews>
  <sheetFormatPr defaultColWidth="6.77734375" defaultRowHeight="17.25" customHeight="1" x14ac:dyDescent="0.2"/>
  <cols>
    <col min="1" max="1" width="0.77734375" style="2" customWidth="1"/>
    <col min="2" max="2" width="3.77734375" style="2" customWidth="1"/>
    <col min="3" max="26" width="5.77734375" style="2" customWidth="1"/>
    <col min="27" max="27" width="0.77734375" style="2" customWidth="1"/>
    <col min="28" max="16384" width="6.77734375" style="2"/>
  </cols>
  <sheetData>
    <row r="1" spans="2:26" ht="3" customHeight="1" x14ac:dyDescent="0.2"/>
    <row r="2" spans="2:26" ht="17.25" customHeight="1" x14ac:dyDescent="0.2">
      <c r="B2" s="155" t="s">
        <v>42</v>
      </c>
      <c r="C2" s="155"/>
      <c r="D2" s="155"/>
      <c r="G2" s="45"/>
      <c r="H2" s="45"/>
      <c r="I2" s="156" t="s">
        <v>16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W2" s="157"/>
      <c r="X2" s="157"/>
      <c r="Y2" s="157"/>
      <c r="Z2" s="157"/>
    </row>
    <row r="3" spans="2:26" ht="17.25" customHeight="1" x14ac:dyDescent="0.2">
      <c r="B3" s="158" t="s">
        <v>26</v>
      </c>
      <c r="C3" s="159"/>
      <c r="D3" s="7" t="s">
        <v>11</v>
      </c>
      <c r="E3" s="164"/>
      <c r="F3" s="164"/>
      <c r="G3" s="164"/>
      <c r="H3" s="164"/>
      <c r="I3" s="164"/>
      <c r="J3" s="165"/>
      <c r="K3" s="166" t="s">
        <v>5</v>
      </c>
      <c r="L3" s="167"/>
      <c r="Q3" s="168" t="s">
        <v>49</v>
      </c>
      <c r="R3" s="169"/>
      <c r="S3" s="170"/>
      <c r="T3" s="168" t="s">
        <v>48</v>
      </c>
      <c r="U3" s="169"/>
      <c r="V3" s="170"/>
      <c r="W3" s="168" t="s">
        <v>47</v>
      </c>
      <c r="X3" s="169"/>
      <c r="Y3" s="169"/>
      <c r="Z3" s="170"/>
    </row>
    <row r="4" spans="2:26" ht="17.25" customHeight="1" x14ac:dyDescent="0.2">
      <c r="B4" s="160"/>
      <c r="C4" s="161"/>
      <c r="D4" s="171"/>
      <c r="E4" s="171"/>
      <c r="F4" s="171"/>
      <c r="G4" s="171"/>
      <c r="H4" s="171"/>
      <c r="I4" s="171"/>
      <c r="J4" s="172"/>
      <c r="K4" s="173" t="s">
        <v>81</v>
      </c>
      <c r="L4" s="174"/>
      <c r="M4" s="175" t="s">
        <v>79</v>
      </c>
      <c r="N4" s="175"/>
      <c r="O4" s="31" t="s">
        <v>80</v>
      </c>
      <c r="P4" s="24" t="s">
        <v>6</v>
      </c>
      <c r="Q4" s="26"/>
      <c r="R4" s="176"/>
      <c r="S4" s="177"/>
      <c r="T4" s="26"/>
      <c r="U4" s="27"/>
      <c r="V4" s="3"/>
      <c r="W4" s="178" t="s">
        <v>32</v>
      </c>
      <c r="X4" s="179"/>
      <c r="Y4" s="179"/>
      <c r="Z4" s="180"/>
    </row>
    <row r="5" spans="2:26" ht="17.25" customHeight="1" x14ac:dyDescent="0.2">
      <c r="B5" s="162"/>
      <c r="C5" s="163"/>
      <c r="D5" s="181"/>
      <c r="E5" s="181"/>
      <c r="F5" s="181"/>
      <c r="G5" s="181"/>
      <c r="H5" s="181"/>
      <c r="I5" s="181"/>
      <c r="J5" s="182"/>
      <c r="K5" s="183">
        <v>22302</v>
      </c>
      <c r="L5" s="184"/>
      <c r="M5" s="32">
        <v>932</v>
      </c>
      <c r="N5" s="46"/>
      <c r="O5" s="47"/>
      <c r="P5" s="9"/>
      <c r="Q5" s="185"/>
      <c r="R5" s="186"/>
      <c r="S5" s="187"/>
      <c r="T5" s="178" t="s">
        <v>38</v>
      </c>
      <c r="U5" s="179"/>
      <c r="V5" s="179"/>
      <c r="W5" s="178" t="s">
        <v>33</v>
      </c>
      <c r="X5" s="179"/>
      <c r="Y5" s="179"/>
      <c r="Z5" s="180"/>
    </row>
    <row r="6" spans="2:26" ht="17.25" customHeight="1" x14ac:dyDescent="0.2">
      <c r="B6" s="193" t="s">
        <v>17</v>
      </c>
      <c r="C6" s="194"/>
      <c r="D6" s="195"/>
      <c r="E6" s="195"/>
      <c r="F6" s="195"/>
      <c r="G6" s="195"/>
      <c r="H6" s="195"/>
      <c r="I6" s="195"/>
      <c r="J6" s="196"/>
      <c r="K6" s="199" t="s">
        <v>7</v>
      </c>
      <c r="L6" s="200"/>
      <c r="M6" s="200"/>
      <c r="Q6" s="188"/>
      <c r="R6" s="189"/>
      <c r="S6" s="190"/>
      <c r="T6" s="201" t="s">
        <v>39</v>
      </c>
      <c r="U6" s="202"/>
      <c r="V6" s="202"/>
      <c r="W6" s="26" t="s">
        <v>30</v>
      </c>
      <c r="X6" s="203"/>
      <c r="Y6" s="204"/>
      <c r="Z6" s="205"/>
    </row>
    <row r="7" spans="2:26" ht="17.25" customHeight="1" x14ac:dyDescent="0.2">
      <c r="B7" s="162"/>
      <c r="C7" s="163"/>
      <c r="D7" s="197"/>
      <c r="E7" s="197"/>
      <c r="F7" s="197"/>
      <c r="G7" s="197"/>
      <c r="H7" s="197"/>
      <c r="I7" s="197"/>
      <c r="J7" s="198"/>
      <c r="K7" s="206"/>
      <c r="L7" s="207"/>
      <c r="M7" s="207"/>
      <c r="N7" s="207"/>
      <c r="O7" s="208"/>
      <c r="Q7" s="168" t="s">
        <v>50</v>
      </c>
      <c r="R7" s="169"/>
      <c r="S7" s="170"/>
      <c r="T7" s="28"/>
      <c r="U7" s="28"/>
      <c r="V7" s="28"/>
      <c r="W7" s="26" t="s">
        <v>31</v>
      </c>
      <c r="X7" s="209"/>
      <c r="Y7" s="210"/>
      <c r="Z7" s="211"/>
    </row>
    <row r="8" spans="2:26" ht="17.25" customHeight="1" x14ac:dyDescent="0.2">
      <c r="B8" s="160" t="s">
        <v>4</v>
      </c>
      <c r="C8" s="161"/>
      <c r="D8" s="219"/>
      <c r="E8" s="219"/>
      <c r="F8" s="219"/>
      <c r="G8" s="219"/>
      <c r="H8" s="219"/>
      <c r="I8" s="219"/>
      <c r="J8" s="220"/>
      <c r="K8" s="223" t="s">
        <v>82</v>
      </c>
      <c r="L8" s="224"/>
      <c r="M8" s="224"/>
      <c r="N8" s="224"/>
      <c r="O8" s="224"/>
      <c r="Q8" s="178" t="s">
        <v>35</v>
      </c>
      <c r="R8" s="179"/>
      <c r="S8" s="180"/>
      <c r="T8" s="1"/>
      <c r="U8" s="1"/>
      <c r="V8" s="1"/>
      <c r="W8" s="178" t="s">
        <v>34</v>
      </c>
      <c r="X8" s="179"/>
      <c r="Y8" s="179"/>
      <c r="Z8" s="180"/>
    </row>
    <row r="9" spans="2:26" ht="17.25" customHeight="1" x14ac:dyDescent="0.2">
      <c r="B9" s="217"/>
      <c r="C9" s="218"/>
      <c r="D9" s="221"/>
      <c r="E9" s="221"/>
      <c r="F9" s="221"/>
      <c r="G9" s="221"/>
      <c r="H9" s="221"/>
      <c r="I9" s="221"/>
      <c r="J9" s="222"/>
      <c r="K9" s="33"/>
      <c r="O9" s="34"/>
      <c r="Q9" s="201" t="s">
        <v>36</v>
      </c>
      <c r="R9" s="202"/>
      <c r="S9" s="225"/>
      <c r="T9" s="1"/>
      <c r="U9" s="1"/>
      <c r="V9" s="1"/>
      <c r="W9" s="29"/>
      <c r="X9" s="5"/>
      <c r="Y9" s="4"/>
      <c r="Z9" s="30"/>
    </row>
    <row r="10" spans="2:26" ht="17.25" customHeight="1" x14ac:dyDescent="0.2">
      <c r="B10" s="8"/>
      <c r="C10" s="159" t="s">
        <v>64</v>
      </c>
      <c r="D10" s="159"/>
      <c r="E10" s="191"/>
      <c r="F10" s="191"/>
      <c r="G10" s="191"/>
      <c r="H10" s="191"/>
      <c r="I10" s="191"/>
      <c r="J10" s="191"/>
      <c r="K10" s="192" t="s">
        <v>83</v>
      </c>
      <c r="L10" s="192"/>
      <c r="M10" s="192"/>
      <c r="N10" s="192"/>
      <c r="O10" s="192"/>
      <c r="R10" s="48"/>
      <c r="S10" s="48"/>
      <c r="T10" s="48"/>
      <c r="Z10" s="6"/>
    </row>
    <row r="11" spans="2:26" s="10" customFormat="1" ht="17.25" customHeight="1" x14ac:dyDescent="0.2">
      <c r="B11" s="212" t="s">
        <v>13</v>
      </c>
      <c r="C11" s="213"/>
      <c r="D11" s="214" t="s">
        <v>84</v>
      </c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6"/>
      <c r="Q11" s="214" t="s">
        <v>85</v>
      </c>
      <c r="R11" s="215"/>
      <c r="S11" s="215"/>
      <c r="T11" s="215"/>
      <c r="U11" s="215"/>
      <c r="V11" s="215"/>
      <c r="W11" s="215"/>
      <c r="X11" s="215"/>
      <c r="Y11" s="216"/>
    </row>
    <row r="12" spans="2:26" s="10" customFormat="1" ht="17.25" customHeight="1" x14ac:dyDescent="0.2">
      <c r="B12" s="20"/>
      <c r="C12" s="12"/>
      <c r="D12" s="248" t="s">
        <v>66</v>
      </c>
      <c r="E12" s="249"/>
      <c r="F12" s="249"/>
      <c r="G12" s="250" t="s">
        <v>67</v>
      </c>
      <c r="H12" s="251"/>
      <c r="I12" s="252"/>
      <c r="J12" s="253" t="s">
        <v>65</v>
      </c>
      <c r="K12" s="249"/>
      <c r="L12" s="254"/>
      <c r="M12" s="255" t="s">
        <v>72</v>
      </c>
      <c r="N12" s="255"/>
      <c r="O12" s="256"/>
      <c r="Q12" s="257" t="s">
        <v>76</v>
      </c>
      <c r="R12" s="258"/>
      <c r="S12" s="258"/>
      <c r="T12" s="259" t="s">
        <v>75</v>
      </c>
      <c r="U12" s="260"/>
      <c r="V12" s="261"/>
      <c r="W12" s="234" t="s">
        <v>74</v>
      </c>
      <c r="X12" s="234"/>
      <c r="Y12" s="235"/>
    </row>
    <row r="13" spans="2:26" s="10" customFormat="1" ht="17.25" customHeight="1" thickBot="1" x14ac:dyDescent="0.25">
      <c r="B13" s="20"/>
      <c r="C13" s="12"/>
      <c r="D13" s="236"/>
      <c r="E13" s="237"/>
      <c r="F13" s="237"/>
      <c r="G13" s="238" t="s">
        <v>78</v>
      </c>
      <c r="H13" s="239"/>
      <c r="I13" s="240"/>
      <c r="J13" s="241" t="s">
        <v>3</v>
      </c>
      <c r="K13" s="242"/>
      <c r="L13" s="243"/>
      <c r="M13" s="243" t="s">
        <v>21</v>
      </c>
      <c r="N13" s="244"/>
      <c r="O13" s="245"/>
      <c r="P13" s="18"/>
      <c r="Q13" s="246" t="s">
        <v>73</v>
      </c>
      <c r="R13" s="239"/>
      <c r="S13" s="239"/>
      <c r="T13" s="238" t="s">
        <v>22</v>
      </c>
      <c r="U13" s="239"/>
      <c r="V13" s="240"/>
      <c r="W13" s="242" t="s">
        <v>10</v>
      </c>
      <c r="X13" s="242"/>
      <c r="Y13" s="247"/>
    </row>
    <row r="14" spans="2:26" s="10" customFormat="1" ht="17.25" customHeight="1" x14ac:dyDescent="0.2">
      <c r="B14" s="226" t="s">
        <v>12</v>
      </c>
      <c r="C14" s="227"/>
      <c r="D14" s="39" t="s">
        <v>0</v>
      </c>
      <c r="E14" s="228" t="s">
        <v>14</v>
      </c>
      <c r="F14" s="229"/>
      <c r="G14" s="40" t="s">
        <v>0</v>
      </c>
      <c r="H14" s="230" t="s">
        <v>18</v>
      </c>
      <c r="I14" s="231"/>
      <c r="J14" s="41" t="s">
        <v>0</v>
      </c>
      <c r="K14" s="230" t="s">
        <v>14</v>
      </c>
      <c r="L14" s="232"/>
      <c r="M14" s="42" t="s">
        <v>0</v>
      </c>
      <c r="N14" s="230" t="s">
        <v>14</v>
      </c>
      <c r="O14" s="233"/>
      <c r="Q14" s="43" t="s">
        <v>0</v>
      </c>
      <c r="R14" s="230" t="s">
        <v>18</v>
      </c>
      <c r="S14" s="231"/>
      <c r="T14" s="41" t="s">
        <v>0</v>
      </c>
      <c r="U14" s="230" t="s">
        <v>14</v>
      </c>
      <c r="V14" s="232"/>
      <c r="W14" s="42" t="s">
        <v>0</v>
      </c>
      <c r="X14" s="230" t="s">
        <v>14</v>
      </c>
      <c r="Y14" s="233"/>
    </row>
    <row r="15" spans="2:26" s="10" customFormat="1" ht="17.25" customHeight="1" x14ac:dyDescent="0.2">
      <c r="B15" s="19"/>
      <c r="C15" s="13" t="s">
        <v>52</v>
      </c>
      <c r="D15" s="101"/>
      <c r="E15" s="150"/>
      <c r="F15" s="151"/>
      <c r="G15" s="102"/>
      <c r="H15" s="150"/>
      <c r="I15" s="151"/>
      <c r="J15" s="67"/>
      <c r="K15" s="150"/>
      <c r="L15" s="151"/>
      <c r="M15" s="67">
        <f t="shared" ref="M15:N29" si="0">+D15+G15+J15</f>
        <v>0</v>
      </c>
      <c r="N15" s="140">
        <f>E15+H15+K15</f>
        <v>0</v>
      </c>
      <c r="O15" s="141"/>
      <c r="Q15" s="44"/>
      <c r="R15" s="152"/>
      <c r="S15" s="154"/>
      <c r="T15" s="15"/>
      <c r="U15" s="152"/>
      <c r="V15" s="154"/>
      <c r="W15" s="16">
        <f>Q15+T15</f>
        <v>0</v>
      </c>
      <c r="X15" s="146">
        <f t="shared" ref="X15:X29" si="1">+O15+R15+U15</f>
        <v>0</v>
      </c>
      <c r="Y15" s="147"/>
    </row>
    <row r="16" spans="2:26" s="10" customFormat="1" ht="17.25" customHeight="1" x14ac:dyDescent="0.2">
      <c r="B16" s="19"/>
      <c r="C16" s="13" t="s">
        <v>53</v>
      </c>
      <c r="D16" s="101"/>
      <c r="E16" s="150"/>
      <c r="F16" s="151"/>
      <c r="G16" s="102"/>
      <c r="H16" s="140"/>
      <c r="I16" s="262"/>
      <c r="J16" s="102"/>
      <c r="K16" s="150"/>
      <c r="L16" s="151"/>
      <c r="M16" s="67">
        <f>+D16+G16+J16</f>
        <v>0</v>
      </c>
      <c r="N16" s="140">
        <f>+E16+H16+K16</f>
        <v>0</v>
      </c>
      <c r="O16" s="141"/>
      <c r="Q16" s="44"/>
      <c r="R16" s="152"/>
      <c r="S16" s="154"/>
      <c r="T16" s="15"/>
      <c r="U16" s="263"/>
      <c r="V16" s="264"/>
      <c r="W16" s="16">
        <f>Q16+T16</f>
        <v>0</v>
      </c>
      <c r="X16" s="146">
        <f t="shared" si="1"/>
        <v>0</v>
      </c>
      <c r="Y16" s="147"/>
      <c r="Z16" s="265" t="s">
        <v>15</v>
      </c>
    </row>
    <row r="17" spans="2:26" s="10" customFormat="1" ht="17.25" customHeight="1" x14ac:dyDescent="0.2">
      <c r="B17" s="19"/>
      <c r="C17" s="13" t="s">
        <v>54</v>
      </c>
      <c r="D17" s="101"/>
      <c r="E17" s="150"/>
      <c r="F17" s="151"/>
      <c r="G17" s="102"/>
      <c r="H17" s="150"/>
      <c r="I17" s="151"/>
      <c r="J17" s="102"/>
      <c r="K17" s="150"/>
      <c r="L17" s="151"/>
      <c r="M17" s="67">
        <f t="shared" si="0"/>
        <v>0</v>
      </c>
      <c r="N17" s="140">
        <f t="shared" si="0"/>
        <v>0</v>
      </c>
      <c r="O17" s="141"/>
      <c r="Q17" s="44"/>
      <c r="R17" s="152"/>
      <c r="S17" s="154"/>
      <c r="T17" s="15"/>
      <c r="U17" s="152"/>
      <c r="V17" s="154"/>
      <c r="W17" s="16">
        <f t="shared" ref="W17:W29" si="2">Q17+T17</f>
        <v>0</v>
      </c>
      <c r="X17" s="146">
        <f t="shared" si="1"/>
        <v>0</v>
      </c>
      <c r="Y17" s="147"/>
      <c r="Z17" s="265"/>
    </row>
    <row r="18" spans="2:26" s="10" customFormat="1" ht="17.25" customHeight="1" x14ac:dyDescent="0.2">
      <c r="B18" s="19"/>
      <c r="C18" s="13" t="s">
        <v>55</v>
      </c>
      <c r="D18" s="101"/>
      <c r="E18" s="140"/>
      <c r="F18" s="262"/>
      <c r="G18" s="102"/>
      <c r="H18" s="140"/>
      <c r="I18" s="262"/>
      <c r="J18" s="102"/>
      <c r="K18" s="140"/>
      <c r="L18" s="262"/>
      <c r="M18" s="67">
        <f t="shared" si="0"/>
        <v>0</v>
      </c>
      <c r="N18" s="140">
        <f t="shared" si="0"/>
        <v>0</v>
      </c>
      <c r="O18" s="141"/>
      <c r="Q18" s="44"/>
      <c r="R18" s="152"/>
      <c r="S18" s="154"/>
      <c r="T18" s="15"/>
      <c r="U18" s="263"/>
      <c r="V18" s="264"/>
      <c r="W18" s="16">
        <f t="shared" si="2"/>
        <v>0</v>
      </c>
      <c r="X18" s="146">
        <f t="shared" si="1"/>
        <v>0</v>
      </c>
      <c r="Y18" s="147"/>
      <c r="Z18" s="265"/>
    </row>
    <row r="19" spans="2:26" s="10" customFormat="1" ht="17.25" customHeight="1" x14ac:dyDescent="0.2">
      <c r="B19" s="19"/>
      <c r="C19" s="13" t="s">
        <v>56</v>
      </c>
      <c r="D19" s="101"/>
      <c r="E19" s="150"/>
      <c r="F19" s="151"/>
      <c r="G19" s="102"/>
      <c r="H19" s="150"/>
      <c r="I19" s="151"/>
      <c r="J19" s="102"/>
      <c r="K19" s="150"/>
      <c r="L19" s="151"/>
      <c r="M19" s="67">
        <f t="shared" si="0"/>
        <v>0</v>
      </c>
      <c r="N19" s="140">
        <f t="shared" si="0"/>
        <v>0</v>
      </c>
      <c r="O19" s="141"/>
      <c r="Q19" s="44"/>
      <c r="R19" s="152"/>
      <c r="S19" s="154"/>
      <c r="T19" s="15"/>
      <c r="U19" s="152"/>
      <c r="V19" s="154"/>
      <c r="W19" s="16">
        <f t="shared" si="2"/>
        <v>0</v>
      </c>
      <c r="X19" s="146">
        <f t="shared" si="1"/>
        <v>0</v>
      </c>
      <c r="Y19" s="147"/>
      <c r="Z19" s="266"/>
    </row>
    <row r="20" spans="2:26" s="10" customFormat="1" ht="17.25" customHeight="1" x14ac:dyDescent="0.2">
      <c r="B20" s="19"/>
      <c r="C20" s="13" t="s">
        <v>57</v>
      </c>
      <c r="D20" s="101"/>
      <c r="E20" s="140"/>
      <c r="F20" s="262"/>
      <c r="G20" s="102"/>
      <c r="H20" s="140"/>
      <c r="I20" s="262"/>
      <c r="J20" s="102"/>
      <c r="K20" s="140"/>
      <c r="L20" s="262"/>
      <c r="M20" s="67">
        <f t="shared" si="0"/>
        <v>0</v>
      </c>
      <c r="N20" s="140">
        <f t="shared" si="0"/>
        <v>0</v>
      </c>
      <c r="O20" s="141"/>
      <c r="Q20" s="44"/>
      <c r="R20" s="152"/>
      <c r="S20" s="154"/>
      <c r="T20" s="15"/>
      <c r="U20" s="263"/>
      <c r="V20" s="264"/>
      <c r="W20" s="16">
        <f t="shared" si="2"/>
        <v>0</v>
      </c>
      <c r="X20" s="146">
        <f t="shared" si="1"/>
        <v>0</v>
      </c>
      <c r="Y20" s="147"/>
      <c r="Z20" s="267"/>
    </row>
    <row r="21" spans="2:26" s="10" customFormat="1" ht="17.25" customHeight="1" x14ac:dyDescent="0.2">
      <c r="B21" s="19" t="s">
        <v>77</v>
      </c>
      <c r="C21" s="35"/>
      <c r="D21" s="101"/>
      <c r="E21" s="140"/>
      <c r="F21" s="262"/>
      <c r="G21" s="102"/>
      <c r="H21" s="140"/>
      <c r="I21" s="262"/>
      <c r="J21" s="102"/>
      <c r="K21" s="140"/>
      <c r="L21" s="262"/>
      <c r="M21" s="67">
        <f t="shared" ref="M21:M22" si="3">+D21+G21+J21</f>
        <v>0</v>
      </c>
      <c r="N21" s="140">
        <f t="shared" ref="N21:N22" si="4">+E21+H21+K21</f>
        <v>0</v>
      </c>
      <c r="O21" s="141"/>
      <c r="Q21" s="44"/>
      <c r="R21" s="320"/>
      <c r="S21" s="321"/>
      <c r="T21" s="15"/>
      <c r="U21" s="320"/>
      <c r="V21" s="321"/>
      <c r="W21" s="16">
        <f t="shared" ref="W21:W22" si="5">Q21+T21</f>
        <v>0</v>
      </c>
      <c r="X21" s="146">
        <f t="shared" ref="X21:X22" si="6">+O21+R21+U21</f>
        <v>0</v>
      </c>
      <c r="Y21" s="147"/>
      <c r="Z21" s="268"/>
    </row>
    <row r="22" spans="2:26" s="10" customFormat="1" ht="17.25" customHeight="1" x14ac:dyDescent="0.2">
      <c r="B22" s="60" t="s">
        <v>77</v>
      </c>
      <c r="C22" s="61"/>
      <c r="D22" s="101"/>
      <c r="E22" s="140"/>
      <c r="F22" s="262"/>
      <c r="G22" s="102"/>
      <c r="H22" s="140"/>
      <c r="I22" s="262"/>
      <c r="J22" s="102"/>
      <c r="K22" s="140"/>
      <c r="L22" s="262"/>
      <c r="M22" s="68">
        <f t="shared" si="3"/>
        <v>0</v>
      </c>
      <c r="N22" s="142">
        <f t="shared" si="4"/>
        <v>0</v>
      </c>
      <c r="O22" s="143"/>
      <c r="Q22" s="44"/>
      <c r="R22" s="318"/>
      <c r="S22" s="319"/>
      <c r="T22" s="14"/>
      <c r="U22" s="318"/>
      <c r="V22" s="319"/>
      <c r="W22" s="16">
        <f t="shared" si="5"/>
        <v>0</v>
      </c>
      <c r="X22" s="146">
        <f t="shared" si="6"/>
        <v>0</v>
      </c>
      <c r="Y22" s="147"/>
      <c r="Z22" s="268"/>
    </row>
    <row r="23" spans="2:26" s="64" customFormat="1" ht="30" customHeight="1" x14ac:dyDescent="0.4">
      <c r="B23" s="138" t="s">
        <v>88</v>
      </c>
      <c r="C23" s="139"/>
      <c r="D23" s="73"/>
      <c r="E23" s="144">
        <f>SUM(E15:F22)</f>
        <v>0</v>
      </c>
      <c r="F23" s="148"/>
      <c r="G23" s="74"/>
      <c r="H23" s="144">
        <f>SUM(H15:I22)</f>
        <v>0</v>
      </c>
      <c r="I23" s="148"/>
      <c r="J23" s="75"/>
      <c r="K23" s="144">
        <f>SUM(K15:L22)</f>
        <v>0</v>
      </c>
      <c r="L23" s="148"/>
      <c r="M23" s="75"/>
      <c r="N23" s="144">
        <f>SUM(N15:O22)</f>
        <v>0</v>
      </c>
      <c r="O23" s="145"/>
      <c r="Q23" s="76"/>
      <c r="R23" s="144">
        <f>SUM(R15:S22)</f>
        <v>0</v>
      </c>
      <c r="S23" s="149"/>
      <c r="T23" s="77"/>
      <c r="U23" s="144">
        <f>SUM(U15:V22)</f>
        <v>0</v>
      </c>
      <c r="V23" s="148"/>
      <c r="W23" s="75"/>
      <c r="X23" s="144">
        <f>SUM(X15:Y22)</f>
        <v>0</v>
      </c>
      <c r="Y23" s="145"/>
      <c r="Z23" s="268"/>
    </row>
    <row r="24" spans="2:26" s="10" customFormat="1" ht="17.25" customHeight="1" x14ac:dyDescent="0.2">
      <c r="B24" s="62"/>
      <c r="C24" s="63" t="s">
        <v>58</v>
      </c>
      <c r="D24" s="103"/>
      <c r="E24" s="150"/>
      <c r="F24" s="151"/>
      <c r="G24" s="104"/>
      <c r="H24" s="150"/>
      <c r="I24" s="151"/>
      <c r="J24" s="104"/>
      <c r="K24" s="150"/>
      <c r="L24" s="151"/>
      <c r="M24" s="69">
        <f t="shared" si="0"/>
        <v>0</v>
      </c>
      <c r="N24" s="270">
        <f t="shared" si="0"/>
        <v>0</v>
      </c>
      <c r="O24" s="271"/>
      <c r="Q24" s="44"/>
      <c r="R24" s="152"/>
      <c r="S24" s="153"/>
      <c r="T24" s="71"/>
      <c r="U24" s="152"/>
      <c r="V24" s="154"/>
      <c r="W24" s="16">
        <f t="shared" si="2"/>
        <v>0</v>
      </c>
      <c r="X24" s="146">
        <f t="shared" si="1"/>
        <v>0</v>
      </c>
      <c r="Y24" s="147"/>
      <c r="Z24" s="268"/>
    </row>
    <row r="25" spans="2:26" s="10" customFormat="1" ht="17.25" customHeight="1" x14ac:dyDescent="0.2">
      <c r="B25" s="19"/>
      <c r="C25" s="13" t="s">
        <v>59</v>
      </c>
      <c r="D25" s="101"/>
      <c r="E25" s="150"/>
      <c r="F25" s="151"/>
      <c r="G25" s="102"/>
      <c r="H25" s="150"/>
      <c r="I25" s="151"/>
      <c r="J25" s="102"/>
      <c r="K25" s="150"/>
      <c r="L25" s="151"/>
      <c r="M25" s="67">
        <f t="shared" si="0"/>
        <v>0</v>
      </c>
      <c r="N25" s="140">
        <f t="shared" si="0"/>
        <v>0</v>
      </c>
      <c r="O25" s="141"/>
      <c r="Q25" s="44"/>
      <c r="R25" s="152"/>
      <c r="S25" s="153"/>
      <c r="T25" s="15"/>
      <c r="U25" s="152"/>
      <c r="V25" s="154"/>
      <c r="W25" s="16">
        <f t="shared" si="2"/>
        <v>0</v>
      </c>
      <c r="X25" s="146">
        <f t="shared" si="1"/>
        <v>0</v>
      </c>
      <c r="Y25" s="147"/>
      <c r="Z25" s="268"/>
    </row>
    <row r="26" spans="2:26" s="10" customFormat="1" ht="17.25" customHeight="1" x14ac:dyDescent="0.2">
      <c r="B26" s="19"/>
      <c r="C26" s="13" t="s">
        <v>60</v>
      </c>
      <c r="D26" s="101"/>
      <c r="E26" s="150"/>
      <c r="F26" s="151"/>
      <c r="G26" s="102"/>
      <c r="H26" s="150"/>
      <c r="I26" s="151"/>
      <c r="J26" s="102"/>
      <c r="K26" s="150"/>
      <c r="L26" s="151"/>
      <c r="M26" s="67">
        <f t="shared" si="0"/>
        <v>0</v>
      </c>
      <c r="N26" s="140">
        <f t="shared" si="0"/>
        <v>0</v>
      </c>
      <c r="O26" s="141"/>
      <c r="Q26" s="44"/>
      <c r="R26" s="152"/>
      <c r="S26" s="153"/>
      <c r="T26" s="15"/>
      <c r="U26" s="152"/>
      <c r="V26" s="154"/>
      <c r="W26" s="16">
        <f t="shared" si="2"/>
        <v>0</v>
      </c>
      <c r="X26" s="146">
        <f t="shared" si="1"/>
        <v>0</v>
      </c>
      <c r="Y26" s="147"/>
      <c r="Z26" s="268"/>
    </row>
    <row r="27" spans="2:26" s="10" customFormat="1" ht="17.25" customHeight="1" x14ac:dyDescent="0.2">
      <c r="B27" s="19"/>
      <c r="C27" s="13" t="s">
        <v>61</v>
      </c>
      <c r="D27" s="101"/>
      <c r="E27" s="140"/>
      <c r="F27" s="262"/>
      <c r="G27" s="102"/>
      <c r="H27" s="140"/>
      <c r="I27" s="262"/>
      <c r="J27" s="102"/>
      <c r="K27" s="140"/>
      <c r="L27" s="262"/>
      <c r="M27" s="67">
        <f t="shared" si="0"/>
        <v>0</v>
      </c>
      <c r="N27" s="140">
        <f t="shared" si="0"/>
        <v>0</v>
      </c>
      <c r="O27" s="141"/>
      <c r="Q27" s="44"/>
      <c r="R27" s="152"/>
      <c r="S27" s="153"/>
      <c r="T27" s="15"/>
      <c r="U27" s="152"/>
      <c r="V27" s="154"/>
      <c r="W27" s="16">
        <f t="shared" si="2"/>
        <v>0</v>
      </c>
      <c r="X27" s="146">
        <f t="shared" si="1"/>
        <v>0</v>
      </c>
      <c r="Y27" s="147"/>
      <c r="Z27" s="268"/>
    </row>
    <row r="28" spans="2:26" s="10" customFormat="1" ht="17.25" customHeight="1" x14ac:dyDescent="0.2">
      <c r="B28" s="19"/>
      <c r="C28" s="13" t="s">
        <v>62</v>
      </c>
      <c r="D28" s="101"/>
      <c r="E28" s="150"/>
      <c r="F28" s="151"/>
      <c r="G28" s="102"/>
      <c r="H28" s="150"/>
      <c r="I28" s="151"/>
      <c r="J28" s="102"/>
      <c r="K28" s="150"/>
      <c r="L28" s="151"/>
      <c r="M28" s="67">
        <f t="shared" si="0"/>
        <v>0</v>
      </c>
      <c r="N28" s="140">
        <f t="shared" si="0"/>
        <v>0</v>
      </c>
      <c r="O28" s="141"/>
      <c r="Q28" s="44"/>
      <c r="R28" s="152"/>
      <c r="S28" s="153"/>
      <c r="T28" s="15"/>
      <c r="U28" s="152"/>
      <c r="V28" s="154"/>
      <c r="W28" s="16">
        <f t="shared" si="2"/>
        <v>0</v>
      </c>
      <c r="X28" s="146">
        <f t="shared" si="1"/>
        <v>0</v>
      </c>
      <c r="Y28" s="147"/>
      <c r="Z28" s="268"/>
    </row>
    <row r="29" spans="2:26" s="10" customFormat="1" ht="17.25" customHeight="1" x14ac:dyDescent="0.2">
      <c r="B29" s="19"/>
      <c r="C29" s="13" t="s">
        <v>63</v>
      </c>
      <c r="D29" s="101"/>
      <c r="E29" s="140"/>
      <c r="F29" s="262"/>
      <c r="G29" s="102"/>
      <c r="H29" s="140"/>
      <c r="I29" s="262"/>
      <c r="J29" s="102"/>
      <c r="K29" s="140"/>
      <c r="L29" s="262"/>
      <c r="M29" s="67">
        <f t="shared" si="0"/>
        <v>0</v>
      </c>
      <c r="N29" s="140">
        <f t="shared" si="0"/>
        <v>0</v>
      </c>
      <c r="O29" s="141"/>
      <c r="Q29" s="44"/>
      <c r="R29" s="152"/>
      <c r="S29" s="153"/>
      <c r="T29" s="15"/>
      <c r="U29" s="152"/>
      <c r="V29" s="154"/>
      <c r="W29" s="16">
        <f t="shared" si="2"/>
        <v>0</v>
      </c>
      <c r="X29" s="146">
        <f t="shared" si="1"/>
        <v>0</v>
      </c>
      <c r="Y29" s="147"/>
      <c r="Z29" s="269"/>
    </row>
    <row r="30" spans="2:26" s="10" customFormat="1" ht="17.25" customHeight="1" x14ac:dyDescent="0.2">
      <c r="B30" s="19" t="s">
        <v>77</v>
      </c>
      <c r="C30" s="36"/>
      <c r="D30" s="101"/>
      <c r="E30" s="140"/>
      <c r="F30" s="262"/>
      <c r="G30" s="102"/>
      <c r="H30" s="140"/>
      <c r="I30" s="262"/>
      <c r="J30" s="102"/>
      <c r="K30" s="140"/>
      <c r="L30" s="262"/>
      <c r="M30" s="67">
        <f>+D30+G30+J30</f>
        <v>0</v>
      </c>
      <c r="N30" s="140">
        <f>+E30+H30+K30</f>
        <v>0</v>
      </c>
      <c r="O30" s="141"/>
      <c r="Q30" s="44"/>
      <c r="R30" s="152"/>
      <c r="S30" s="154"/>
      <c r="T30" s="14"/>
      <c r="U30" s="263"/>
      <c r="V30" s="264"/>
      <c r="W30" s="16">
        <f>Q30+T30</f>
        <v>0</v>
      </c>
      <c r="X30" s="146">
        <f>+O30+R30+U30</f>
        <v>0</v>
      </c>
      <c r="Y30" s="147"/>
    </row>
    <row r="31" spans="2:26" s="10" customFormat="1" ht="17.25" customHeight="1" x14ac:dyDescent="0.2">
      <c r="B31" s="65" t="s">
        <v>77</v>
      </c>
      <c r="C31" s="61"/>
      <c r="D31" s="101"/>
      <c r="E31" s="140"/>
      <c r="F31" s="262"/>
      <c r="G31" s="102"/>
      <c r="H31" s="140"/>
      <c r="I31" s="262"/>
      <c r="J31" s="67"/>
      <c r="K31" s="140"/>
      <c r="L31" s="262"/>
      <c r="M31" s="67">
        <f>+D31+G31+J31</f>
        <v>0</v>
      </c>
      <c r="N31" s="140">
        <f>+E31+H31+K31</f>
        <v>0</v>
      </c>
      <c r="O31" s="141"/>
      <c r="Q31" s="44"/>
      <c r="R31" s="275"/>
      <c r="S31" s="275"/>
      <c r="T31" s="14"/>
      <c r="U31" s="275"/>
      <c r="V31" s="275"/>
      <c r="W31" s="50">
        <f>Q31+T31</f>
        <v>0</v>
      </c>
      <c r="X31" s="146">
        <f>+O31+R31+U31</f>
        <v>0</v>
      </c>
      <c r="Y31" s="147"/>
    </row>
    <row r="32" spans="2:26" s="10" customFormat="1" ht="30" customHeight="1" x14ac:dyDescent="0.4">
      <c r="B32" s="138" t="s">
        <v>89</v>
      </c>
      <c r="C32" s="139"/>
      <c r="D32" s="78"/>
      <c r="E32" s="144">
        <f>SUM(E24:F31)</f>
        <v>0</v>
      </c>
      <c r="F32" s="148"/>
      <c r="G32" s="74"/>
      <c r="H32" s="144">
        <f>SUM(H24:I31)</f>
        <v>0</v>
      </c>
      <c r="I32" s="148"/>
      <c r="J32" s="75"/>
      <c r="K32" s="144">
        <f>SUM(K24:L31)</f>
        <v>0</v>
      </c>
      <c r="L32" s="148"/>
      <c r="M32" s="75"/>
      <c r="N32" s="144">
        <f>SUM(N22:O29)</f>
        <v>0</v>
      </c>
      <c r="O32" s="145"/>
      <c r="Q32" s="79"/>
      <c r="R32" s="272">
        <f>SUM(R24:S31)</f>
        <v>0</v>
      </c>
      <c r="S32" s="273"/>
      <c r="T32" s="80"/>
      <c r="U32" s="272">
        <f>SUM(U24:V31)</f>
        <v>0</v>
      </c>
      <c r="V32" s="273"/>
      <c r="W32" s="81"/>
      <c r="X32" s="272">
        <f>SUM(X24:Y31)</f>
        <v>0</v>
      </c>
      <c r="Y32" s="274"/>
    </row>
    <row r="33" spans="2:26" s="10" customFormat="1" ht="30" customHeight="1" x14ac:dyDescent="0.4">
      <c r="B33" s="236" t="s">
        <v>8</v>
      </c>
      <c r="C33" s="290"/>
      <c r="D33" s="293"/>
      <c r="E33" s="296"/>
      <c r="F33" s="297"/>
      <c r="G33" s="302"/>
      <c r="H33" s="296"/>
      <c r="I33" s="297"/>
      <c r="J33" s="302"/>
      <c r="K33" s="296"/>
      <c r="L33" s="297"/>
      <c r="M33" s="309" t="s">
        <v>90</v>
      </c>
      <c r="N33" s="311">
        <f>ROUNDDOWN(N23,-3)/1000</f>
        <v>0</v>
      </c>
      <c r="O33" s="312"/>
      <c r="Q33" s="126"/>
      <c r="R33" s="129"/>
      <c r="S33" s="130"/>
      <c r="T33" s="135"/>
      <c r="U33" s="129"/>
      <c r="V33" s="130"/>
      <c r="W33" s="305" t="s">
        <v>90</v>
      </c>
      <c r="X33" s="307">
        <f>ROUNDDOWN(X23,-3)/1000</f>
        <v>0</v>
      </c>
      <c r="Y33" s="308"/>
    </row>
    <row r="34" spans="2:26" s="10" customFormat="1" ht="30" customHeight="1" x14ac:dyDescent="0.4">
      <c r="B34" s="236"/>
      <c r="C34" s="290"/>
      <c r="D34" s="294"/>
      <c r="E34" s="298"/>
      <c r="F34" s="299"/>
      <c r="G34" s="303"/>
      <c r="H34" s="298"/>
      <c r="I34" s="299"/>
      <c r="J34" s="303"/>
      <c r="K34" s="298"/>
      <c r="L34" s="299"/>
      <c r="M34" s="310"/>
      <c r="N34" s="288">
        <f>ROUNDDOWN(N32,-3)/1000</f>
        <v>0</v>
      </c>
      <c r="O34" s="289"/>
      <c r="Q34" s="127"/>
      <c r="R34" s="131"/>
      <c r="S34" s="132"/>
      <c r="T34" s="136"/>
      <c r="U34" s="131"/>
      <c r="V34" s="132"/>
      <c r="W34" s="306"/>
      <c r="X34" s="276">
        <f>ROUNDDOWN(X32,-3)/1000</f>
        <v>0</v>
      </c>
      <c r="Y34" s="277"/>
    </row>
    <row r="35" spans="2:26" s="10" customFormat="1" ht="30" customHeight="1" thickBot="1" x14ac:dyDescent="0.45">
      <c r="B35" s="291"/>
      <c r="C35" s="292"/>
      <c r="D35" s="295"/>
      <c r="E35" s="300"/>
      <c r="F35" s="301"/>
      <c r="G35" s="304"/>
      <c r="H35" s="300"/>
      <c r="I35" s="301"/>
      <c r="J35" s="304"/>
      <c r="K35" s="300"/>
      <c r="L35" s="301"/>
      <c r="M35" s="70">
        <f>ROUNDDOWN(SUM(M15:M29)/12,0)</f>
        <v>0</v>
      </c>
      <c r="N35" s="278">
        <f>N33+N34</f>
        <v>0</v>
      </c>
      <c r="O35" s="279"/>
      <c r="Q35" s="128"/>
      <c r="R35" s="133"/>
      <c r="S35" s="134"/>
      <c r="T35" s="137"/>
      <c r="U35" s="133"/>
      <c r="V35" s="134"/>
      <c r="W35" s="66">
        <f>ROUNDDOWN(SUM(W15:W29)/12,0)</f>
        <v>0</v>
      </c>
      <c r="X35" s="280">
        <f>X33+X34</f>
        <v>0</v>
      </c>
      <c r="Y35" s="281"/>
    </row>
    <row r="36" spans="2:26" s="10" customFormat="1" ht="20.399999999999999" customHeight="1" thickBot="1" x14ac:dyDescent="0.25">
      <c r="B36" s="24" t="s">
        <v>19</v>
      </c>
      <c r="C36" s="282" t="s">
        <v>2</v>
      </c>
      <c r="D36" s="283"/>
      <c r="E36" s="284"/>
      <c r="F36" s="37" t="s">
        <v>87</v>
      </c>
      <c r="G36" s="17" t="s">
        <v>68</v>
      </c>
      <c r="H36" s="236" t="s">
        <v>51</v>
      </c>
      <c r="I36" s="285"/>
      <c r="J36" s="38" t="s">
        <v>1</v>
      </c>
      <c r="K36" s="286" t="s">
        <v>2</v>
      </c>
      <c r="L36" s="283"/>
      <c r="M36" s="284"/>
      <c r="N36" s="37" t="s">
        <v>87</v>
      </c>
      <c r="O36" s="17" t="s">
        <v>68</v>
      </c>
      <c r="P36" s="287" t="s">
        <v>51</v>
      </c>
      <c r="Q36" s="285"/>
      <c r="R36" s="20"/>
      <c r="S36" s="227" t="s">
        <v>9</v>
      </c>
      <c r="T36" s="227"/>
      <c r="U36" s="227"/>
      <c r="V36" s="227"/>
      <c r="W36" s="227"/>
      <c r="X36" s="227"/>
      <c r="Y36" s="227"/>
      <c r="Z36" s="227"/>
    </row>
    <row r="37" spans="2:26" s="10" customFormat="1" ht="17.25" customHeight="1" x14ac:dyDescent="0.35">
      <c r="B37" s="21" t="s">
        <v>20</v>
      </c>
      <c r="C37" s="313"/>
      <c r="D37" s="314"/>
      <c r="E37" s="315"/>
      <c r="F37" s="105"/>
      <c r="G37" s="106"/>
      <c r="H37" s="107"/>
      <c r="I37" s="108" t="s">
        <v>69</v>
      </c>
      <c r="J37" s="109" t="s">
        <v>27</v>
      </c>
      <c r="K37" s="313"/>
      <c r="L37" s="314"/>
      <c r="M37" s="315"/>
      <c r="N37" s="105"/>
      <c r="O37" s="106"/>
      <c r="P37" s="107"/>
      <c r="Q37" s="22" t="s">
        <v>69</v>
      </c>
      <c r="R37" s="20"/>
      <c r="T37" s="11" t="s">
        <v>23</v>
      </c>
      <c r="U37" s="49"/>
      <c r="V37" s="49"/>
      <c r="W37" s="49"/>
      <c r="X37" s="25"/>
      <c r="Z37" s="25"/>
    </row>
    <row r="38" spans="2:26" s="10" customFormat="1" ht="17.25" customHeight="1" x14ac:dyDescent="0.35">
      <c r="B38" s="23" t="s">
        <v>24</v>
      </c>
      <c r="C38" s="313"/>
      <c r="D38" s="314"/>
      <c r="E38" s="315"/>
      <c r="F38" s="105"/>
      <c r="G38" s="106"/>
      <c r="H38" s="110"/>
      <c r="I38" s="108" t="s">
        <v>69</v>
      </c>
      <c r="J38" s="109" t="s">
        <v>28</v>
      </c>
      <c r="K38" s="313"/>
      <c r="L38" s="314"/>
      <c r="M38" s="315"/>
      <c r="N38" s="105"/>
      <c r="O38" s="106"/>
      <c r="P38" s="110"/>
      <c r="Q38" s="22" t="s">
        <v>69</v>
      </c>
      <c r="R38" s="20"/>
      <c r="S38" s="316" t="s">
        <v>71</v>
      </c>
      <c r="T38" s="316"/>
      <c r="U38" s="317">
        <f>D6</f>
        <v>0</v>
      </c>
      <c r="V38" s="317"/>
      <c r="W38" s="317"/>
      <c r="X38" s="317"/>
      <c r="Y38" s="317"/>
      <c r="Z38" s="317"/>
    </row>
    <row r="39" spans="2:26" s="10" customFormat="1" ht="17.25" customHeight="1" thickBot="1" x14ac:dyDescent="0.4">
      <c r="B39" s="23" t="s">
        <v>25</v>
      </c>
      <c r="C39" s="313"/>
      <c r="D39" s="314"/>
      <c r="E39" s="315"/>
      <c r="F39" s="105"/>
      <c r="G39" s="111"/>
      <c r="H39" s="112"/>
      <c r="I39" s="108" t="s">
        <v>69</v>
      </c>
      <c r="J39" s="109" t="s">
        <v>29</v>
      </c>
      <c r="K39" s="313"/>
      <c r="L39" s="314"/>
      <c r="M39" s="315"/>
      <c r="N39" s="105"/>
      <c r="O39" s="111"/>
      <c r="P39" s="112"/>
      <c r="Q39" s="22" t="s">
        <v>69</v>
      </c>
      <c r="R39" s="20"/>
      <c r="S39" s="316" t="s">
        <v>70</v>
      </c>
      <c r="T39" s="316"/>
      <c r="U39" s="317">
        <f>D8</f>
        <v>0</v>
      </c>
      <c r="V39" s="317"/>
      <c r="W39" s="317"/>
      <c r="X39" s="317"/>
      <c r="Y39" s="317"/>
      <c r="Z39" s="317"/>
    </row>
    <row r="40" spans="2:26" ht="3" customHeight="1" x14ac:dyDescent="0.2"/>
  </sheetData>
  <sheetProtection sheet="1" objects="1" selectLockedCells="1" autoFilter="0" pivotTables="0"/>
  <mergeCells count="225">
    <mergeCell ref="E21:F21"/>
    <mergeCell ref="E22:F22"/>
    <mergeCell ref="H21:I21"/>
    <mergeCell ref="H22:I22"/>
    <mergeCell ref="K21:L21"/>
    <mergeCell ref="K22:L22"/>
    <mergeCell ref="R22:S22"/>
    <mergeCell ref="U22:V22"/>
    <mergeCell ref="R21:S21"/>
    <mergeCell ref="U21:V21"/>
    <mergeCell ref="C39:E39"/>
    <mergeCell ref="K39:M39"/>
    <mergeCell ref="S39:T39"/>
    <mergeCell ref="U39:Z39"/>
    <mergeCell ref="C37:E37"/>
    <mergeCell ref="K37:M37"/>
    <mergeCell ref="C38:E38"/>
    <mergeCell ref="K38:M38"/>
    <mergeCell ref="S38:T38"/>
    <mergeCell ref="U38:Z38"/>
    <mergeCell ref="K30:L30"/>
    <mergeCell ref="N30:O30"/>
    <mergeCell ref="R30:S30"/>
    <mergeCell ref="U30:V30"/>
    <mergeCell ref="X34:Y34"/>
    <mergeCell ref="N35:O35"/>
    <mergeCell ref="X35:Y35"/>
    <mergeCell ref="C36:E36"/>
    <mergeCell ref="H36:I36"/>
    <mergeCell ref="K36:M36"/>
    <mergeCell ref="P36:Q36"/>
    <mergeCell ref="S36:Z36"/>
    <mergeCell ref="N34:O34"/>
    <mergeCell ref="B33:C35"/>
    <mergeCell ref="D33:D35"/>
    <mergeCell ref="E33:F35"/>
    <mergeCell ref="G33:G35"/>
    <mergeCell ref="W33:W34"/>
    <mergeCell ref="X33:Y33"/>
    <mergeCell ref="H33:I35"/>
    <mergeCell ref="J33:J35"/>
    <mergeCell ref="K33:L35"/>
    <mergeCell ref="M33:M34"/>
    <mergeCell ref="N33:O33"/>
    <mergeCell ref="X29:Y29"/>
    <mergeCell ref="E32:F32"/>
    <mergeCell ref="H32:I32"/>
    <mergeCell ref="K32:L32"/>
    <mergeCell ref="N32:O32"/>
    <mergeCell ref="R32:S32"/>
    <mergeCell ref="U32:V32"/>
    <mergeCell ref="X32:Y32"/>
    <mergeCell ref="E29:F29"/>
    <mergeCell ref="H29:I29"/>
    <mergeCell ref="K29:L29"/>
    <mergeCell ref="N29:O29"/>
    <mergeCell ref="R29:S29"/>
    <mergeCell ref="U29:V29"/>
    <mergeCell ref="X30:Y30"/>
    <mergeCell ref="E31:F31"/>
    <mergeCell ref="H31:I31"/>
    <mergeCell ref="K31:L31"/>
    <mergeCell ref="N31:O31"/>
    <mergeCell ref="R31:S31"/>
    <mergeCell ref="U31:V31"/>
    <mergeCell ref="X31:Y31"/>
    <mergeCell ref="E30:F30"/>
    <mergeCell ref="H30:I30"/>
    <mergeCell ref="R28:S28"/>
    <mergeCell ref="U28:V28"/>
    <mergeCell ref="X28:Y28"/>
    <mergeCell ref="E27:F27"/>
    <mergeCell ref="H27:I27"/>
    <mergeCell ref="K27:L27"/>
    <mergeCell ref="N27:O27"/>
    <mergeCell ref="R27:S27"/>
    <mergeCell ref="U27:V27"/>
    <mergeCell ref="E28:F28"/>
    <mergeCell ref="H28:I28"/>
    <mergeCell ref="K28:L28"/>
    <mergeCell ref="N28:O28"/>
    <mergeCell ref="Z16:Z19"/>
    <mergeCell ref="E20:F20"/>
    <mergeCell ref="H20:I20"/>
    <mergeCell ref="K20:L20"/>
    <mergeCell ref="N20:O20"/>
    <mergeCell ref="R20:S20"/>
    <mergeCell ref="U20:V20"/>
    <mergeCell ref="X20:Y20"/>
    <mergeCell ref="Z20:Z29"/>
    <mergeCell ref="E24:F24"/>
    <mergeCell ref="H24:I24"/>
    <mergeCell ref="K24:L24"/>
    <mergeCell ref="N24:O24"/>
    <mergeCell ref="R24:S24"/>
    <mergeCell ref="U24:V24"/>
    <mergeCell ref="X24:Y24"/>
    <mergeCell ref="X25:Y25"/>
    <mergeCell ref="E26:F26"/>
    <mergeCell ref="H26:I26"/>
    <mergeCell ref="K26:L26"/>
    <mergeCell ref="N26:O26"/>
    <mergeCell ref="R26:S26"/>
    <mergeCell ref="U26:V26"/>
    <mergeCell ref="X26:Y26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C10:D10"/>
    <mergeCell ref="E10:J10"/>
    <mergeCell ref="K10:O10"/>
    <mergeCell ref="B6:C7"/>
    <mergeCell ref="D6:J7"/>
    <mergeCell ref="K6:M6"/>
    <mergeCell ref="T6:V6"/>
    <mergeCell ref="X6:Z6"/>
    <mergeCell ref="K7:O7"/>
    <mergeCell ref="Q7:S7"/>
    <mergeCell ref="X7:Z7"/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Q33:Q35"/>
    <mergeCell ref="R33:S35"/>
    <mergeCell ref="T33:T35"/>
    <mergeCell ref="U33:V35"/>
    <mergeCell ref="B23:C23"/>
    <mergeCell ref="N21:O21"/>
    <mergeCell ref="N22:O22"/>
    <mergeCell ref="N23:O23"/>
    <mergeCell ref="X21:Y21"/>
    <mergeCell ref="X22:Y22"/>
    <mergeCell ref="X23:Y23"/>
    <mergeCell ref="B32:C32"/>
    <mergeCell ref="E23:F23"/>
    <mergeCell ref="H23:I23"/>
    <mergeCell ref="K23:L23"/>
    <mergeCell ref="R23:S23"/>
    <mergeCell ref="U23:V23"/>
    <mergeCell ref="E25:F25"/>
    <mergeCell ref="H25:I25"/>
    <mergeCell ref="K25:L25"/>
    <mergeCell ref="N25:O25"/>
    <mergeCell ref="R25:S25"/>
    <mergeCell ref="U25:V25"/>
    <mergeCell ref="X27:Y27"/>
  </mergeCells>
  <phoneticPr fontId="2"/>
  <conditionalFormatting sqref="Q8:S8">
    <cfRule type="containsText" dxfId="15" priority="8" operator="containsText" text="①．一括納付">
      <formula>NOT(ISERROR(SEARCH("①．一括納付",Q8)))</formula>
    </cfRule>
  </conditionalFormatting>
  <conditionalFormatting sqref="Q9:S9">
    <cfRule type="containsText" dxfId="14" priority="7" operator="containsText" text="②．分納(３回)">
      <formula>NOT(ISERROR(SEARCH("②．分納(３回)",Q9)))</formula>
    </cfRule>
  </conditionalFormatting>
  <conditionalFormatting sqref="T5:V5">
    <cfRule type="containsText" dxfId="13" priority="6" operator="containsText" text="①．該当する">
      <formula>NOT(ISERROR(SEARCH("①．該当する",T5)))</formula>
    </cfRule>
  </conditionalFormatting>
  <conditionalFormatting sqref="T6:V6">
    <cfRule type="containsText" dxfId="12" priority="5" operator="containsText" text="②．該当しない">
      <formula>NOT(ISERROR(SEARCH("②．該当しない",T6)))</formula>
    </cfRule>
  </conditionalFormatting>
  <conditionalFormatting sqref="W4:Z4">
    <cfRule type="containsText" dxfId="11" priority="4" operator="containsText" text="①．前年度と同額">
      <formula>NOT(ISERROR(SEARCH("①．前年度と同額",W4)))</formula>
    </cfRule>
  </conditionalFormatting>
  <conditionalFormatting sqref="W5:Z5">
    <cfRule type="containsText" dxfId="10" priority="3" operator="containsText" text="②．前年度と変わる">
      <formula>NOT(ISERROR(SEARCH("②．前年度と変わる",W5)))</formula>
    </cfRule>
  </conditionalFormatting>
  <conditionalFormatting sqref="W8:Z8">
    <cfRule type="containsText" dxfId="9" priority="2" operator="containsText" text="③．委託解除年月日">
      <formula>NOT(ISERROR(SEARCH("③．委託解除年月日",W8)))</formula>
    </cfRule>
  </conditionalFormatting>
  <conditionalFormatting sqref="U38:Z39">
    <cfRule type="cellIs" dxfId="8" priority="1" operator="equal">
      <formula>0</formula>
    </cfRule>
  </conditionalFormatting>
  <dataValidations count="7">
    <dataValidation type="list" allowBlank="1" showInputMessage="1" showErrorMessage="1" sqref="T5:V5" xr:uid="{0EF7856D-9224-495E-B511-22AA93D820D3}">
      <formula1>"１．該当する,①．該当する"</formula1>
    </dataValidation>
    <dataValidation type="list" allowBlank="1" showInputMessage="1" showErrorMessage="1" sqref="T6:V6" xr:uid="{D463CC93-6B20-410F-BAFD-167FF45C64DA}">
      <formula1>"２．該当しない,②．該当しない"</formula1>
    </dataValidation>
    <dataValidation type="list" allowBlank="1" showInputMessage="1" showErrorMessage="1" sqref="W4:Z4" xr:uid="{F26BAC88-ACC4-43C1-A335-2F104C4D0466}">
      <formula1>"１．前年度と同額,①．前年度と同額"</formula1>
    </dataValidation>
    <dataValidation type="list" allowBlank="1" showInputMessage="1" showErrorMessage="1" sqref="W5:Z5" xr:uid="{569612FD-4D02-40DF-9958-F16AE43547F4}">
      <formula1>"２．前年度と変わる,②．前年度と変わる"</formula1>
    </dataValidation>
    <dataValidation type="list" allowBlank="1" showInputMessage="1" showErrorMessage="1" sqref="W8:Z8" xr:uid="{14702E23-C8C7-4C57-8E78-CACD1662937E}">
      <formula1>"３．委託解除年月日,③．委託解除年月日"</formula1>
    </dataValidation>
    <dataValidation type="list" allowBlank="1" showInputMessage="1" showErrorMessage="1" sqref="Q8:S8" xr:uid="{D8D18409-7E6B-4C7C-B674-B05DFB590F8E}">
      <formula1>"１．一括納付,①．一括納付"</formula1>
    </dataValidation>
    <dataValidation type="list" allowBlank="1" showInputMessage="1" showErrorMessage="1" sqref="Q9:S9" xr:uid="{77CA9578-2616-4C9B-9C47-134D662A7383}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scale="81" orientation="landscape" r:id="rId1"/>
  <headerFooter alignWithMargins="0"/>
  <ignoredErrors>
    <ignoredError sqref="F23:G23 S23:T23 F32:G32 J32 M32:Q32 T32 W32 I23:J23 L23 V23 Y3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C6057-8F8D-48D2-9C5B-A0ECB3806F1C}">
  <sheetPr codeName="Sheet1">
    <tabColor theme="1"/>
    <pageSetUpPr fitToPage="1"/>
  </sheetPr>
  <dimension ref="B1:Z40"/>
  <sheetViews>
    <sheetView view="pageBreakPreview" zoomScale="94" zoomScaleNormal="100" zoomScaleSheetLayoutView="94" workbookViewId="0">
      <selection activeCell="AE10" sqref="AE10"/>
    </sheetView>
  </sheetViews>
  <sheetFormatPr defaultColWidth="6.77734375" defaultRowHeight="17.25" customHeight="1" x14ac:dyDescent="0.2"/>
  <cols>
    <col min="1" max="1" width="0.77734375" style="2" customWidth="1"/>
    <col min="2" max="2" width="3.77734375" style="2" customWidth="1"/>
    <col min="3" max="26" width="5.77734375" style="2" customWidth="1"/>
    <col min="27" max="27" width="0.77734375" style="2" customWidth="1"/>
    <col min="28" max="16384" width="6.77734375" style="2"/>
  </cols>
  <sheetData>
    <row r="1" spans="2:26" ht="3" customHeight="1" x14ac:dyDescent="0.2"/>
    <row r="2" spans="2:26" ht="17.25" customHeight="1" x14ac:dyDescent="0.2">
      <c r="B2" s="155" t="s">
        <v>42</v>
      </c>
      <c r="C2" s="155"/>
      <c r="D2" s="155"/>
      <c r="G2" s="45"/>
      <c r="H2" s="45"/>
      <c r="I2" s="156" t="s">
        <v>16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W2" s="157"/>
      <c r="X2" s="157"/>
      <c r="Y2" s="157"/>
      <c r="Z2" s="157"/>
    </row>
    <row r="3" spans="2:26" ht="17.25" customHeight="1" x14ac:dyDescent="0.2">
      <c r="B3" s="158" t="s">
        <v>26</v>
      </c>
      <c r="C3" s="159"/>
      <c r="D3" s="51" t="s">
        <v>11</v>
      </c>
      <c r="E3" s="322" t="s">
        <v>86</v>
      </c>
      <c r="F3" s="322"/>
      <c r="G3" s="322"/>
      <c r="H3" s="322"/>
      <c r="I3" s="322"/>
      <c r="J3" s="323"/>
      <c r="K3" s="166" t="s">
        <v>5</v>
      </c>
      <c r="L3" s="167"/>
      <c r="Q3" s="168" t="s">
        <v>49</v>
      </c>
      <c r="R3" s="169"/>
      <c r="S3" s="170"/>
      <c r="T3" s="168" t="s">
        <v>48</v>
      </c>
      <c r="U3" s="169"/>
      <c r="V3" s="170"/>
      <c r="W3" s="168" t="s">
        <v>47</v>
      </c>
      <c r="X3" s="169"/>
      <c r="Y3" s="169"/>
      <c r="Z3" s="170"/>
    </row>
    <row r="4" spans="2:26" ht="17.25" customHeight="1" x14ac:dyDescent="0.2">
      <c r="B4" s="160"/>
      <c r="C4" s="161"/>
      <c r="D4" s="324" t="s">
        <v>91</v>
      </c>
      <c r="E4" s="324"/>
      <c r="F4" s="324"/>
      <c r="G4" s="324"/>
      <c r="H4" s="324"/>
      <c r="I4" s="324"/>
      <c r="J4" s="325"/>
      <c r="K4" s="173" t="s">
        <v>81</v>
      </c>
      <c r="L4" s="174"/>
      <c r="M4" s="175" t="s">
        <v>79</v>
      </c>
      <c r="N4" s="175"/>
      <c r="O4" s="31" t="s">
        <v>80</v>
      </c>
      <c r="P4" s="24" t="s">
        <v>6</v>
      </c>
      <c r="Q4" s="26"/>
      <c r="R4" s="341" t="s">
        <v>44</v>
      </c>
      <c r="S4" s="342"/>
      <c r="T4" s="26"/>
      <c r="U4" s="27"/>
      <c r="V4" s="84" t="s">
        <v>46</v>
      </c>
      <c r="W4" s="343" t="s">
        <v>32</v>
      </c>
      <c r="X4" s="344"/>
      <c r="Y4" s="344"/>
      <c r="Z4" s="345"/>
    </row>
    <row r="5" spans="2:26" ht="17.25" customHeight="1" x14ac:dyDescent="0.2">
      <c r="B5" s="162"/>
      <c r="C5" s="163"/>
      <c r="D5" s="346"/>
      <c r="E5" s="346"/>
      <c r="F5" s="346"/>
      <c r="G5" s="346"/>
      <c r="H5" s="346"/>
      <c r="I5" s="346"/>
      <c r="J5" s="347"/>
      <c r="K5" s="183">
        <v>22302</v>
      </c>
      <c r="L5" s="184"/>
      <c r="M5" s="32">
        <v>932</v>
      </c>
      <c r="N5" s="85"/>
      <c r="O5" s="86"/>
      <c r="P5" s="9"/>
      <c r="Q5" s="348" t="s">
        <v>45</v>
      </c>
      <c r="R5" s="349"/>
      <c r="S5" s="350"/>
      <c r="T5" s="343" t="s">
        <v>38</v>
      </c>
      <c r="U5" s="344"/>
      <c r="V5" s="344"/>
      <c r="W5" s="343" t="s">
        <v>41</v>
      </c>
      <c r="X5" s="344"/>
      <c r="Y5" s="344"/>
      <c r="Z5" s="345"/>
    </row>
    <row r="6" spans="2:26" ht="17.25" customHeight="1" x14ac:dyDescent="0.2">
      <c r="B6" s="193" t="s">
        <v>17</v>
      </c>
      <c r="C6" s="194"/>
      <c r="D6" s="326" t="s">
        <v>92</v>
      </c>
      <c r="E6" s="326"/>
      <c r="F6" s="326"/>
      <c r="G6" s="326"/>
      <c r="H6" s="326"/>
      <c r="I6" s="326"/>
      <c r="J6" s="327"/>
      <c r="K6" s="199" t="s">
        <v>7</v>
      </c>
      <c r="L6" s="200"/>
      <c r="M6" s="200"/>
      <c r="Q6" s="351"/>
      <c r="R6" s="352"/>
      <c r="S6" s="353"/>
      <c r="T6" s="330" t="s">
        <v>40</v>
      </c>
      <c r="U6" s="331"/>
      <c r="V6" s="331"/>
      <c r="W6" s="26" t="s">
        <v>30</v>
      </c>
      <c r="X6" s="332">
        <v>35000</v>
      </c>
      <c r="Y6" s="333"/>
      <c r="Z6" s="334"/>
    </row>
    <row r="7" spans="2:26" ht="17.25" customHeight="1" x14ac:dyDescent="0.2">
      <c r="B7" s="162"/>
      <c r="C7" s="163"/>
      <c r="D7" s="328"/>
      <c r="E7" s="328"/>
      <c r="F7" s="328"/>
      <c r="G7" s="328"/>
      <c r="H7" s="328"/>
      <c r="I7" s="328"/>
      <c r="J7" s="329"/>
      <c r="K7" s="335"/>
      <c r="L7" s="336"/>
      <c r="M7" s="336"/>
      <c r="N7" s="336"/>
      <c r="O7" s="337"/>
      <c r="Q7" s="168" t="s">
        <v>50</v>
      </c>
      <c r="R7" s="169"/>
      <c r="S7" s="170"/>
      <c r="T7" s="28"/>
      <c r="U7" s="28"/>
      <c r="V7" s="28"/>
      <c r="W7" s="26" t="s">
        <v>31</v>
      </c>
      <c r="X7" s="338">
        <v>30000</v>
      </c>
      <c r="Y7" s="339"/>
      <c r="Z7" s="340"/>
    </row>
    <row r="8" spans="2:26" ht="17.25" customHeight="1" x14ac:dyDescent="0.2">
      <c r="B8" s="160" t="s">
        <v>4</v>
      </c>
      <c r="C8" s="161"/>
      <c r="D8" s="355" t="s">
        <v>93</v>
      </c>
      <c r="E8" s="355"/>
      <c r="F8" s="355"/>
      <c r="G8" s="355"/>
      <c r="H8" s="355"/>
      <c r="I8" s="355"/>
      <c r="J8" s="356"/>
      <c r="K8" s="223" t="s">
        <v>82</v>
      </c>
      <c r="L8" s="224"/>
      <c r="M8" s="224"/>
      <c r="N8" s="224"/>
      <c r="O8" s="224"/>
      <c r="Q8" s="343" t="s">
        <v>35</v>
      </c>
      <c r="R8" s="344"/>
      <c r="S8" s="345"/>
      <c r="T8" s="1"/>
      <c r="U8" s="1"/>
      <c r="V8" s="1"/>
      <c r="W8" s="343" t="s">
        <v>34</v>
      </c>
      <c r="X8" s="344"/>
      <c r="Y8" s="344"/>
      <c r="Z8" s="345"/>
    </row>
    <row r="9" spans="2:26" ht="17.25" customHeight="1" x14ac:dyDescent="0.2">
      <c r="B9" s="217"/>
      <c r="C9" s="218"/>
      <c r="D9" s="357"/>
      <c r="E9" s="357"/>
      <c r="F9" s="357"/>
      <c r="G9" s="357"/>
      <c r="H9" s="357"/>
      <c r="I9" s="357"/>
      <c r="J9" s="358"/>
      <c r="K9" s="33"/>
      <c r="O9" s="34"/>
      <c r="Q9" s="330" t="s">
        <v>37</v>
      </c>
      <c r="R9" s="331"/>
      <c r="S9" s="359"/>
      <c r="T9" s="1"/>
      <c r="U9" s="1"/>
      <c r="V9" s="1"/>
      <c r="W9" s="29"/>
      <c r="X9" s="87"/>
      <c r="Y9" s="88"/>
      <c r="Z9" s="89"/>
    </row>
    <row r="10" spans="2:26" ht="17.25" customHeight="1" x14ac:dyDescent="0.2">
      <c r="B10" s="8"/>
      <c r="C10" s="159" t="s">
        <v>64</v>
      </c>
      <c r="D10" s="159"/>
      <c r="E10" s="354" t="s">
        <v>43</v>
      </c>
      <c r="F10" s="354"/>
      <c r="G10" s="354"/>
      <c r="H10" s="354"/>
      <c r="I10" s="354"/>
      <c r="J10" s="354"/>
      <c r="K10" s="192" t="s">
        <v>83</v>
      </c>
      <c r="L10" s="192"/>
      <c r="M10" s="192"/>
      <c r="N10" s="192"/>
      <c r="O10" s="192"/>
      <c r="R10" s="48"/>
      <c r="S10" s="48"/>
      <c r="T10" s="48"/>
      <c r="Z10" s="52"/>
    </row>
    <row r="11" spans="2:26" s="10" customFormat="1" ht="17.25" customHeight="1" x14ac:dyDescent="0.2">
      <c r="B11" s="212" t="s">
        <v>13</v>
      </c>
      <c r="C11" s="213"/>
      <c r="D11" s="214" t="s">
        <v>84</v>
      </c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6"/>
      <c r="Q11" s="214" t="s">
        <v>85</v>
      </c>
      <c r="R11" s="215"/>
      <c r="S11" s="215"/>
      <c r="T11" s="215"/>
      <c r="U11" s="215"/>
      <c r="V11" s="215"/>
      <c r="W11" s="215"/>
      <c r="X11" s="215"/>
      <c r="Y11" s="216"/>
    </row>
    <row r="12" spans="2:26" s="10" customFormat="1" ht="17.25" customHeight="1" x14ac:dyDescent="0.2">
      <c r="B12" s="53"/>
      <c r="C12" s="54"/>
      <c r="D12" s="248" t="s">
        <v>66</v>
      </c>
      <c r="E12" s="249"/>
      <c r="F12" s="249"/>
      <c r="G12" s="250" t="s">
        <v>67</v>
      </c>
      <c r="H12" s="251"/>
      <c r="I12" s="252"/>
      <c r="J12" s="253" t="s">
        <v>65</v>
      </c>
      <c r="K12" s="249"/>
      <c r="L12" s="254"/>
      <c r="M12" s="255" t="s">
        <v>72</v>
      </c>
      <c r="N12" s="255"/>
      <c r="O12" s="256"/>
      <c r="Q12" s="257" t="s">
        <v>76</v>
      </c>
      <c r="R12" s="258"/>
      <c r="S12" s="258"/>
      <c r="T12" s="259" t="s">
        <v>75</v>
      </c>
      <c r="U12" s="260"/>
      <c r="V12" s="261"/>
      <c r="W12" s="234" t="s">
        <v>74</v>
      </c>
      <c r="X12" s="234"/>
      <c r="Y12" s="235"/>
    </row>
    <row r="13" spans="2:26" s="10" customFormat="1" ht="17.25" customHeight="1" thickBot="1" x14ac:dyDescent="0.25">
      <c r="B13" s="53"/>
      <c r="C13" s="54"/>
      <c r="D13" s="236"/>
      <c r="E13" s="237"/>
      <c r="F13" s="237"/>
      <c r="G13" s="238" t="s">
        <v>78</v>
      </c>
      <c r="H13" s="239"/>
      <c r="I13" s="240"/>
      <c r="J13" s="241" t="s">
        <v>3</v>
      </c>
      <c r="K13" s="242"/>
      <c r="L13" s="243"/>
      <c r="M13" s="243" t="s">
        <v>21</v>
      </c>
      <c r="N13" s="244"/>
      <c r="O13" s="245"/>
      <c r="P13" s="18"/>
      <c r="Q13" s="246" t="s">
        <v>73</v>
      </c>
      <c r="R13" s="239"/>
      <c r="S13" s="239"/>
      <c r="T13" s="238" t="s">
        <v>22</v>
      </c>
      <c r="U13" s="239"/>
      <c r="V13" s="240"/>
      <c r="W13" s="242" t="s">
        <v>10</v>
      </c>
      <c r="X13" s="242"/>
      <c r="Y13" s="247"/>
    </row>
    <row r="14" spans="2:26" s="10" customFormat="1" ht="17.25" customHeight="1" x14ac:dyDescent="0.2">
      <c r="B14" s="226" t="s">
        <v>12</v>
      </c>
      <c r="C14" s="227"/>
      <c r="D14" s="39" t="s">
        <v>0</v>
      </c>
      <c r="E14" s="228" t="s">
        <v>14</v>
      </c>
      <c r="F14" s="229"/>
      <c r="G14" s="58" t="s">
        <v>0</v>
      </c>
      <c r="H14" s="230" t="s">
        <v>18</v>
      </c>
      <c r="I14" s="231"/>
      <c r="J14" s="41" t="s">
        <v>0</v>
      </c>
      <c r="K14" s="230" t="s">
        <v>14</v>
      </c>
      <c r="L14" s="232"/>
      <c r="M14" s="57" t="s">
        <v>0</v>
      </c>
      <c r="N14" s="230" t="s">
        <v>14</v>
      </c>
      <c r="O14" s="233"/>
      <c r="Q14" s="72" t="s">
        <v>0</v>
      </c>
      <c r="R14" s="230" t="s">
        <v>18</v>
      </c>
      <c r="S14" s="231"/>
      <c r="T14" s="41" t="s">
        <v>0</v>
      </c>
      <c r="U14" s="230" t="s">
        <v>14</v>
      </c>
      <c r="V14" s="232"/>
      <c r="W14" s="57" t="s">
        <v>0</v>
      </c>
      <c r="X14" s="230" t="s">
        <v>14</v>
      </c>
      <c r="Y14" s="233"/>
    </row>
    <row r="15" spans="2:26" s="10" customFormat="1" ht="17.25" customHeight="1" x14ac:dyDescent="0.2">
      <c r="B15" s="59"/>
      <c r="C15" s="13" t="s">
        <v>52</v>
      </c>
      <c r="D15" s="113"/>
      <c r="E15" s="360"/>
      <c r="F15" s="361"/>
      <c r="G15" s="114"/>
      <c r="H15" s="360"/>
      <c r="I15" s="361"/>
      <c r="J15" s="16"/>
      <c r="K15" s="360"/>
      <c r="L15" s="361"/>
      <c r="M15" s="67">
        <f t="shared" ref="M15:N29" si="0">+D15+G15+J15</f>
        <v>0</v>
      </c>
      <c r="N15" s="140">
        <f>E15+H15+K15</f>
        <v>0</v>
      </c>
      <c r="O15" s="141"/>
      <c r="Q15" s="90">
        <v>1</v>
      </c>
      <c r="R15" s="362">
        <v>600000</v>
      </c>
      <c r="S15" s="363"/>
      <c r="T15" s="92">
        <v>1</v>
      </c>
      <c r="U15" s="362">
        <v>400000</v>
      </c>
      <c r="V15" s="363"/>
      <c r="W15" s="16">
        <f>Q15+T15</f>
        <v>2</v>
      </c>
      <c r="X15" s="146">
        <f t="shared" ref="X15:X29" si="1">+O15+R15+U15</f>
        <v>1000000</v>
      </c>
      <c r="Y15" s="147"/>
    </row>
    <row r="16" spans="2:26" s="10" customFormat="1" ht="17.25" customHeight="1" x14ac:dyDescent="0.2">
      <c r="B16" s="59"/>
      <c r="C16" s="13" t="s">
        <v>53</v>
      </c>
      <c r="D16" s="113"/>
      <c r="E16" s="360"/>
      <c r="F16" s="361"/>
      <c r="G16" s="114"/>
      <c r="H16" s="146"/>
      <c r="I16" s="364"/>
      <c r="J16" s="114"/>
      <c r="K16" s="360"/>
      <c r="L16" s="361"/>
      <c r="M16" s="67">
        <f>+D16+G16+J16</f>
        <v>0</v>
      </c>
      <c r="N16" s="140">
        <f>+E16+H16+K16</f>
        <v>0</v>
      </c>
      <c r="O16" s="141"/>
      <c r="Q16" s="90">
        <v>1</v>
      </c>
      <c r="R16" s="362">
        <v>620000</v>
      </c>
      <c r="S16" s="363"/>
      <c r="T16" s="91">
        <v>1</v>
      </c>
      <c r="U16" s="365">
        <v>400000</v>
      </c>
      <c r="V16" s="366"/>
      <c r="W16" s="16">
        <f>Q16+T16</f>
        <v>2</v>
      </c>
      <c r="X16" s="146">
        <f t="shared" si="1"/>
        <v>1020000</v>
      </c>
      <c r="Y16" s="147"/>
      <c r="Z16" s="265" t="s">
        <v>15</v>
      </c>
    </row>
    <row r="17" spans="2:26" s="10" customFormat="1" ht="17.25" customHeight="1" x14ac:dyDescent="0.2">
      <c r="B17" s="59"/>
      <c r="C17" s="13" t="s">
        <v>54</v>
      </c>
      <c r="D17" s="113"/>
      <c r="E17" s="360"/>
      <c r="F17" s="361"/>
      <c r="G17" s="114"/>
      <c r="H17" s="360"/>
      <c r="I17" s="361"/>
      <c r="J17" s="114"/>
      <c r="K17" s="360"/>
      <c r="L17" s="361"/>
      <c r="M17" s="67">
        <f t="shared" si="0"/>
        <v>0</v>
      </c>
      <c r="N17" s="140">
        <f t="shared" si="0"/>
        <v>0</v>
      </c>
      <c r="O17" s="141"/>
      <c r="Q17" s="90">
        <v>1</v>
      </c>
      <c r="R17" s="362">
        <v>620000</v>
      </c>
      <c r="S17" s="363"/>
      <c r="T17" s="91">
        <v>1</v>
      </c>
      <c r="U17" s="362">
        <v>400000</v>
      </c>
      <c r="V17" s="363"/>
      <c r="W17" s="16">
        <f t="shared" ref="W17:W29" si="2">Q17+T17</f>
        <v>2</v>
      </c>
      <c r="X17" s="146">
        <f t="shared" si="1"/>
        <v>1020000</v>
      </c>
      <c r="Y17" s="147"/>
      <c r="Z17" s="265"/>
    </row>
    <row r="18" spans="2:26" s="10" customFormat="1" ht="17.25" customHeight="1" x14ac:dyDescent="0.2">
      <c r="B18" s="59"/>
      <c r="C18" s="13" t="s">
        <v>55</v>
      </c>
      <c r="D18" s="113"/>
      <c r="E18" s="360"/>
      <c r="F18" s="361"/>
      <c r="G18" s="114"/>
      <c r="H18" s="146"/>
      <c r="I18" s="364"/>
      <c r="J18" s="114"/>
      <c r="K18" s="360"/>
      <c r="L18" s="361"/>
      <c r="M18" s="67">
        <f t="shared" si="0"/>
        <v>0</v>
      </c>
      <c r="N18" s="140">
        <f t="shared" si="0"/>
        <v>0</v>
      </c>
      <c r="O18" s="141"/>
      <c r="Q18" s="90">
        <v>1</v>
      </c>
      <c r="R18" s="362">
        <v>700000</v>
      </c>
      <c r="S18" s="363"/>
      <c r="T18" s="91">
        <v>1</v>
      </c>
      <c r="U18" s="365">
        <v>400000</v>
      </c>
      <c r="V18" s="366"/>
      <c r="W18" s="16">
        <f t="shared" si="2"/>
        <v>2</v>
      </c>
      <c r="X18" s="146">
        <f t="shared" si="1"/>
        <v>1100000</v>
      </c>
      <c r="Y18" s="147"/>
      <c r="Z18" s="265"/>
    </row>
    <row r="19" spans="2:26" s="10" customFormat="1" ht="17.25" customHeight="1" x14ac:dyDescent="0.2">
      <c r="B19" s="59"/>
      <c r="C19" s="13" t="s">
        <v>56</v>
      </c>
      <c r="D19" s="113"/>
      <c r="E19" s="360"/>
      <c r="F19" s="361"/>
      <c r="G19" s="114"/>
      <c r="H19" s="360"/>
      <c r="I19" s="361"/>
      <c r="J19" s="114"/>
      <c r="K19" s="360"/>
      <c r="L19" s="361"/>
      <c r="M19" s="67">
        <f t="shared" si="0"/>
        <v>0</v>
      </c>
      <c r="N19" s="140">
        <f t="shared" si="0"/>
        <v>0</v>
      </c>
      <c r="O19" s="141"/>
      <c r="Q19" s="90">
        <v>1</v>
      </c>
      <c r="R19" s="362">
        <v>600000</v>
      </c>
      <c r="S19" s="363"/>
      <c r="T19" s="91">
        <v>1</v>
      </c>
      <c r="U19" s="362">
        <v>400000</v>
      </c>
      <c r="V19" s="363"/>
      <c r="W19" s="16">
        <f t="shared" si="2"/>
        <v>2</v>
      </c>
      <c r="X19" s="146">
        <f t="shared" si="1"/>
        <v>1000000</v>
      </c>
      <c r="Y19" s="147"/>
      <c r="Z19" s="266"/>
    </row>
    <row r="20" spans="2:26" s="10" customFormat="1" ht="17.25" customHeight="1" x14ac:dyDescent="0.2">
      <c r="B20" s="59"/>
      <c r="C20" s="13" t="s">
        <v>57</v>
      </c>
      <c r="D20" s="113"/>
      <c r="E20" s="360"/>
      <c r="F20" s="361"/>
      <c r="G20" s="114"/>
      <c r="H20" s="146"/>
      <c r="I20" s="364"/>
      <c r="J20" s="114"/>
      <c r="K20" s="360"/>
      <c r="L20" s="361"/>
      <c r="M20" s="67">
        <f t="shared" si="0"/>
        <v>0</v>
      </c>
      <c r="N20" s="140">
        <f t="shared" si="0"/>
        <v>0</v>
      </c>
      <c r="O20" s="141"/>
      <c r="Q20" s="90">
        <v>1</v>
      </c>
      <c r="R20" s="362">
        <v>650000</v>
      </c>
      <c r="S20" s="363"/>
      <c r="T20" s="91">
        <v>1</v>
      </c>
      <c r="U20" s="365">
        <v>400000</v>
      </c>
      <c r="V20" s="366"/>
      <c r="W20" s="16">
        <f t="shared" si="2"/>
        <v>2</v>
      </c>
      <c r="X20" s="146">
        <f t="shared" si="1"/>
        <v>1050000</v>
      </c>
      <c r="Y20" s="147"/>
      <c r="Z20" s="367"/>
    </row>
    <row r="21" spans="2:26" s="10" customFormat="1" ht="17.25" customHeight="1" x14ac:dyDescent="0.2">
      <c r="B21" s="59" t="s">
        <v>77</v>
      </c>
      <c r="C21" s="93">
        <v>7</v>
      </c>
      <c r="D21" s="113"/>
      <c r="E21" s="360"/>
      <c r="F21" s="361"/>
      <c r="G21" s="115"/>
      <c r="H21" s="360"/>
      <c r="I21" s="361"/>
      <c r="J21" s="102"/>
      <c r="K21" s="360"/>
      <c r="L21" s="361"/>
      <c r="M21" s="67">
        <f t="shared" si="0"/>
        <v>0</v>
      </c>
      <c r="N21" s="140">
        <f t="shared" si="0"/>
        <v>0</v>
      </c>
      <c r="O21" s="141"/>
      <c r="Q21" s="90">
        <v>5</v>
      </c>
      <c r="R21" s="362">
        <v>1000000</v>
      </c>
      <c r="S21" s="363"/>
      <c r="T21" s="92">
        <v>1</v>
      </c>
      <c r="U21" s="365">
        <v>600000</v>
      </c>
      <c r="V21" s="366"/>
      <c r="W21" s="16">
        <f t="shared" si="2"/>
        <v>6</v>
      </c>
      <c r="X21" s="146">
        <f t="shared" si="1"/>
        <v>1600000</v>
      </c>
      <c r="Y21" s="147"/>
      <c r="Z21" s="368"/>
    </row>
    <row r="22" spans="2:26" s="10" customFormat="1" ht="17.25" customHeight="1" x14ac:dyDescent="0.2">
      <c r="B22" s="65" t="s">
        <v>77</v>
      </c>
      <c r="C22" s="94"/>
      <c r="D22" s="101"/>
      <c r="E22" s="360"/>
      <c r="F22" s="361"/>
      <c r="G22" s="102"/>
      <c r="H22" s="360"/>
      <c r="I22" s="361"/>
      <c r="J22" s="102"/>
      <c r="K22" s="360"/>
      <c r="L22" s="361"/>
      <c r="M22" s="68">
        <f t="shared" si="0"/>
        <v>0</v>
      </c>
      <c r="N22" s="142">
        <f t="shared" si="0"/>
        <v>0</v>
      </c>
      <c r="O22" s="143"/>
      <c r="Q22" s="95"/>
      <c r="R22" s="370"/>
      <c r="S22" s="371"/>
      <c r="T22" s="91"/>
      <c r="U22" s="370"/>
      <c r="V22" s="371"/>
      <c r="W22" s="16">
        <f t="shared" si="2"/>
        <v>0</v>
      </c>
      <c r="X22" s="146">
        <f t="shared" si="1"/>
        <v>0</v>
      </c>
      <c r="Y22" s="147"/>
      <c r="Z22" s="368"/>
    </row>
    <row r="23" spans="2:26" s="64" customFormat="1" ht="30" customHeight="1" x14ac:dyDescent="0.4">
      <c r="B23" s="138" t="s">
        <v>88</v>
      </c>
      <c r="C23" s="139"/>
      <c r="D23" s="73"/>
      <c r="E23" s="144">
        <f>SUM(E15:F22)</f>
        <v>0</v>
      </c>
      <c r="F23" s="148"/>
      <c r="G23" s="74"/>
      <c r="H23" s="144">
        <f>SUM(H15:I22)</f>
        <v>0</v>
      </c>
      <c r="I23" s="148"/>
      <c r="J23" s="75"/>
      <c r="K23" s="144">
        <f>SUM(K15:L22)</f>
        <v>0</v>
      </c>
      <c r="L23" s="148"/>
      <c r="M23" s="75"/>
      <c r="N23" s="144">
        <f>SUM(N15:O22)</f>
        <v>0</v>
      </c>
      <c r="O23" s="145"/>
      <c r="P23" s="82"/>
      <c r="Q23" s="76"/>
      <c r="R23" s="144">
        <f>SUM(R15:S22)</f>
        <v>4790000</v>
      </c>
      <c r="S23" s="149"/>
      <c r="T23" s="77"/>
      <c r="U23" s="144">
        <f>SUM(U15:V22)</f>
        <v>3000000</v>
      </c>
      <c r="V23" s="148"/>
      <c r="W23" s="75"/>
      <c r="X23" s="144">
        <f>SUM(X15:Y22)</f>
        <v>7790000</v>
      </c>
      <c r="Y23" s="145"/>
      <c r="Z23" s="368"/>
    </row>
    <row r="24" spans="2:26" s="10" customFormat="1" ht="17.25" customHeight="1" x14ac:dyDescent="0.2">
      <c r="B24" s="62"/>
      <c r="C24" s="63" t="s">
        <v>58</v>
      </c>
      <c r="D24" s="116"/>
      <c r="E24" s="360"/>
      <c r="F24" s="361"/>
      <c r="G24" s="117"/>
      <c r="H24" s="360"/>
      <c r="I24" s="361"/>
      <c r="J24" s="114"/>
      <c r="K24" s="360"/>
      <c r="L24" s="361"/>
      <c r="M24" s="69">
        <f t="shared" si="0"/>
        <v>0</v>
      </c>
      <c r="N24" s="270">
        <f t="shared" si="0"/>
        <v>0</v>
      </c>
      <c r="O24" s="271"/>
      <c r="Q24" s="96">
        <v>5</v>
      </c>
      <c r="R24" s="362">
        <v>630000</v>
      </c>
      <c r="S24" s="363"/>
      <c r="T24" s="97">
        <v>1</v>
      </c>
      <c r="U24" s="362">
        <v>400000</v>
      </c>
      <c r="V24" s="363"/>
      <c r="W24" s="16">
        <f t="shared" si="2"/>
        <v>6</v>
      </c>
      <c r="X24" s="146">
        <f t="shared" si="1"/>
        <v>1030000</v>
      </c>
      <c r="Y24" s="147"/>
      <c r="Z24" s="368"/>
    </row>
    <row r="25" spans="2:26" s="10" customFormat="1" ht="17.25" customHeight="1" x14ac:dyDescent="0.2">
      <c r="B25" s="59"/>
      <c r="C25" s="13" t="s">
        <v>59</v>
      </c>
      <c r="D25" s="118"/>
      <c r="E25" s="360"/>
      <c r="F25" s="361"/>
      <c r="G25" s="117"/>
      <c r="H25" s="146"/>
      <c r="I25" s="364"/>
      <c r="J25" s="114"/>
      <c r="K25" s="360"/>
      <c r="L25" s="361"/>
      <c r="M25" s="67">
        <f t="shared" si="0"/>
        <v>0</v>
      </c>
      <c r="N25" s="140">
        <f t="shared" si="0"/>
        <v>0</v>
      </c>
      <c r="O25" s="141"/>
      <c r="Q25" s="98">
        <v>5</v>
      </c>
      <c r="R25" s="362">
        <v>650000</v>
      </c>
      <c r="S25" s="363"/>
      <c r="T25" s="92">
        <v>1</v>
      </c>
      <c r="U25" s="365">
        <v>400000</v>
      </c>
      <c r="V25" s="366"/>
      <c r="W25" s="16">
        <f t="shared" si="2"/>
        <v>6</v>
      </c>
      <c r="X25" s="146">
        <f t="shared" si="1"/>
        <v>1050000</v>
      </c>
      <c r="Y25" s="147"/>
      <c r="Z25" s="368"/>
    </row>
    <row r="26" spans="2:26" s="10" customFormat="1" ht="17.25" customHeight="1" x14ac:dyDescent="0.2">
      <c r="B26" s="59"/>
      <c r="C26" s="13" t="s">
        <v>60</v>
      </c>
      <c r="D26" s="118"/>
      <c r="E26" s="360"/>
      <c r="F26" s="361"/>
      <c r="G26" s="117"/>
      <c r="H26" s="360"/>
      <c r="I26" s="361"/>
      <c r="J26" s="114"/>
      <c r="K26" s="360"/>
      <c r="L26" s="361"/>
      <c r="M26" s="67">
        <f t="shared" si="0"/>
        <v>0</v>
      </c>
      <c r="N26" s="140">
        <f t="shared" si="0"/>
        <v>0</v>
      </c>
      <c r="O26" s="141"/>
      <c r="Q26" s="98">
        <v>5</v>
      </c>
      <c r="R26" s="362">
        <v>630000</v>
      </c>
      <c r="S26" s="363"/>
      <c r="T26" s="92">
        <v>1</v>
      </c>
      <c r="U26" s="362">
        <v>400000</v>
      </c>
      <c r="V26" s="363"/>
      <c r="W26" s="16">
        <f t="shared" si="2"/>
        <v>6</v>
      </c>
      <c r="X26" s="146">
        <f t="shared" si="1"/>
        <v>1030000</v>
      </c>
      <c r="Y26" s="147"/>
      <c r="Z26" s="368"/>
    </row>
    <row r="27" spans="2:26" s="10" customFormat="1" ht="17.25" customHeight="1" x14ac:dyDescent="0.2">
      <c r="B27" s="59"/>
      <c r="C27" s="13" t="s">
        <v>61</v>
      </c>
      <c r="D27" s="118"/>
      <c r="E27" s="360"/>
      <c r="F27" s="361"/>
      <c r="G27" s="117"/>
      <c r="H27" s="146"/>
      <c r="I27" s="364"/>
      <c r="J27" s="114"/>
      <c r="K27" s="360"/>
      <c r="L27" s="361"/>
      <c r="M27" s="67">
        <f t="shared" si="0"/>
        <v>0</v>
      </c>
      <c r="N27" s="140">
        <f t="shared" si="0"/>
        <v>0</v>
      </c>
      <c r="O27" s="141"/>
      <c r="Q27" s="98">
        <v>5</v>
      </c>
      <c r="R27" s="362">
        <v>600000</v>
      </c>
      <c r="S27" s="363"/>
      <c r="T27" s="92">
        <v>1</v>
      </c>
      <c r="U27" s="365">
        <v>400000</v>
      </c>
      <c r="V27" s="366"/>
      <c r="W27" s="16">
        <f t="shared" si="2"/>
        <v>6</v>
      </c>
      <c r="X27" s="146">
        <f t="shared" si="1"/>
        <v>1000000</v>
      </c>
      <c r="Y27" s="147"/>
      <c r="Z27" s="368"/>
    </row>
    <row r="28" spans="2:26" s="10" customFormat="1" ht="17.25" customHeight="1" x14ac:dyDescent="0.2">
      <c r="B28" s="59"/>
      <c r="C28" s="13" t="s">
        <v>62</v>
      </c>
      <c r="D28" s="118"/>
      <c r="E28" s="360"/>
      <c r="F28" s="361"/>
      <c r="G28" s="117"/>
      <c r="H28" s="360"/>
      <c r="I28" s="361"/>
      <c r="J28" s="114"/>
      <c r="K28" s="360"/>
      <c r="L28" s="361"/>
      <c r="M28" s="67">
        <f t="shared" si="0"/>
        <v>0</v>
      </c>
      <c r="N28" s="140">
        <f t="shared" si="0"/>
        <v>0</v>
      </c>
      <c r="O28" s="141"/>
      <c r="Q28" s="98">
        <v>5</v>
      </c>
      <c r="R28" s="362">
        <v>620000</v>
      </c>
      <c r="S28" s="363"/>
      <c r="T28" s="92">
        <v>1</v>
      </c>
      <c r="U28" s="362">
        <v>400000</v>
      </c>
      <c r="V28" s="363"/>
      <c r="W28" s="16">
        <f t="shared" si="2"/>
        <v>6</v>
      </c>
      <c r="X28" s="146">
        <f t="shared" si="1"/>
        <v>1020000</v>
      </c>
      <c r="Y28" s="147"/>
      <c r="Z28" s="368"/>
    </row>
    <row r="29" spans="2:26" s="10" customFormat="1" ht="17.25" customHeight="1" x14ac:dyDescent="0.2">
      <c r="B29" s="59"/>
      <c r="C29" s="13" t="s">
        <v>63</v>
      </c>
      <c r="D29" s="118"/>
      <c r="E29" s="360"/>
      <c r="F29" s="361"/>
      <c r="G29" s="117"/>
      <c r="H29" s="146"/>
      <c r="I29" s="364"/>
      <c r="J29" s="114"/>
      <c r="K29" s="360"/>
      <c r="L29" s="361"/>
      <c r="M29" s="67">
        <f t="shared" si="0"/>
        <v>0</v>
      </c>
      <c r="N29" s="140">
        <f t="shared" si="0"/>
        <v>0</v>
      </c>
      <c r="O29" s="141"/>
      <c r="Q29" s="98">
        <v>5</v>
      </c>
      <c r="R29" s="362">
        <v>650000</v>
      </c>
      <c r="S29" s="363"/>
      <c r="T29" s="92">
        <v>1</v>
      </c>
      <c r="U29" s="365">
        <v>400000</v>
      </c>
      <c r="V29" s="366"/>
      <c r="W29" s="16">
        <f t="shared" si="2"/>
        <v>6</v>
      </c>
      <c r="X29" s="146">
        <f t="shared" si="1"/>
        <v>1050000</v>
      </c>
      <c r="Y29" s="147"/>
      <c r="Z29" s="369"/>
    </row>
    <row r="30" spans="2:26" s="10" customFormat="1" ht="17.25" customHeight="1" x14ac:dyDescent="0.2">
      <c r="B30" s="59" t="s">
        <v>77</v>
      </c>
      <c r="C30" s="99">
        <v>12</v>
      </c>
      <c r="D30" s="118"/>
      <c r="E30" s="360"/>
      <c r="F30" s="361"/>
      <c r="G30" s="115"/>
      <c r="H30" s="146"/>
      <c r="I30" s="364"/>
      <c r="J30" s="115"/>
      <c r="K30" s="140"/>
      <c r="L30" s="262"/>
      <c r="M30" s="67">
        <f>+D30+G30+J30</f>
        <v>0</v>
      </c>
      <c r="N30" s="140">
        <f>+E30+H30+K30</f>
        <v>0</v>
      </c>
      <c r="O30" s="141"/>
      <c r="Q30" s="98">
        <v>5</v>
      </c>
      <c r="R30" s="362">
        <v>1000000</v>
      </c>
      <c r="S30" s="363"/>
      <c r="T30" s="91">
        <v>1</v>
      </c>
      <c r="U30" s="365">
        <v>600000</v>
      </c>
      <c r="V30" s="366"/>
      <c r="W30" s="16">
        <f>Q30+T30</f>
        <v>6</v>
      </c>
      <c r="X30" s="146">
        <f>+O30+R30+U30</f>
        <v>1600000</v>
      </c>
      <c r="Y30" s="147"/>
    </row>
    <row r="31" spans="2:26" s="10" customFormat="1" ht="17.25" customHeight="1" x14ac:dyDescent="0.2">
      <c r="B31" s="65" t="s">
        <v>77</v>
      </c>
      <c r="C31" s="94"/>
      <c r="D31" s="118"/>
      <c r="E31" s="140"/>
      <c r="F31" s="262"/>
      <c r="G31" s="115"/>
      <c r="H31" s="140"/>
      <c r="I31" s="262"/>
      <c r="J31" s="119"/>
      <c r="K31" s="140"/>
      <c r="L31" s="262"/>
      <c r="M31" s="67">
        <f>+D31+G31+J31</f>
        <v>0</v>
      </c>
      <c r="N31" s="140">
        <f>+E31+H31+K31</f>
        <v>0</v>
      </c>
      <c r="O31" s="141"/>
      <c r="Q31" s="95"/>
      <c r="R31" s="372"/>
      <c r="S31" s="372"/>
      <c r="T31" s="91"/>
      <c r="U31" s="372"/>
      <c r="V31" s="372"/>
      <c r="W31" s="50">
        <f>Q31+T31</f>
        <v>0</v>
      </c>
      <c r="X31" s="146">
        <f>+O31+R31+U31</f>
        <v>0</v>
      </c>
      <c r="Y31" s="147"/>
    </row>
    <row r="32" spans="2:26" s="10" customFormat="1" ht="30" customHeight="1" x14ac:dyDescent="0.4">
      <c r="B32" s="138" t="s">
        <v>89</v>
      </c>
      <c r="C32" s="139"/>
      <c r="D32" s="78"/>
      <c r="E32" s="144">
        <f>SUM(E24:F31)</f>
        <v>0</v>
      </c>
      <c r="F32" s="148"/>
      <c r="G32" s="74"/>
      <c r="H32" s="144">
        <f>SUM(H24:I31)</f>
        <v>0</v>
      </c>
      <c r="I32" s="148"/>
      <c r="J32" s="75"/>
      <c r="K32" s="144">
        <f>SUM(K24:L31)</f>
        <v>0</v>
      </c>
      <c r="L32" s="148"/>
      <c r="M32" s="75"/>
      <c r="N32" s="144">
        <f>SUM(N22:O29)</f>
        <v>0</v>
      </c>
      <c r="O32" s="145"/>
      <c r="P32" s="83"/>
      <c r="Q32" s="79"/>
      <c r="R32" s="272">
        <f>SUM(R24:S31)</f>
        <v>4780000</v>
      </c>
      <c r="S32" s="273"/>
      <c r="T32" s="80"/>
      <c r="U32" s="272">
        <f>SUM(U24:V31)</f>
        <v>3000000</v>
      </c>
      <c r="V32" s="273"/>
      <c r="W32" s="81"/>
      <c r="X32" s="272">
        <f>SUM(X24:Y31)</f>
        <v>7780000</v>
      </c>
      <c r="Y32" s="274"/>
    </row>
    <row r="33" spans="2:26" s="10" customFormat="1" ht="30" customHeight="1" x14ac:dyDescent="0.4">
      <c r="B33" s="236" t="s">
        <v>8</v>
      </c>
      <c r="C33" s="290"/>
      <c r="D33" s="293"/>
      <c r="E33" s="296"/>
      <c r="F33" s="297"/>
      <c r="G33" s="302"/>
      <c r="H33" s="296"/>
      <c r="I33" s="297"/>
      <c r="J33" s="302"/>
      <c r="K33" s="296"/>
      <c r="L33" s="297"/>
      <c r="M33" s="309" t="s">
        <v>90</v>
      </c>
      <c r="N33" s="311">
        <f>ROUNDDOWN(N23,-3)/1000</f>
        <v>0</v>
      </c>
      <c r="O33" s="312"/>
      <c r="Q33" s="126"/>
      <c r="R33" s="129"/>
      <c r="S33" s="130"/>
      <c r="T33" s="135"/>
      <c r="U33" s="129"/>
      <c r="V33" s="130"/>
      <c r="W33" s="305" t="s">
        <v>90</v>
      </c>
      <c r="X33" s="307">
        <f>ROUNDDOWN(X23,-3)/1000</f>
        <v>7790</v>
      </c>
      <c r="Y33" s="308"/>
    </row>
    <row r="34" spans="2:26" s="10" customFormat="1" ht="30" customHeight="1" x14ac:dyDescent="0.4">
      <c r="B34" s="236"/>
      <c r="C34" s="290"/>
      <c r="D34" s="294"/>
      <c r="E34" s="298"/>
      <c r="F34" s="299"/>
      <c r="G34" s="303"/>
      <c r="H34" s="298"/>
      <c r="I34" s="299"/>
      <c r="J34" s="303"/>
      <c r="K34" s="298"/>
      <c r="L34" s="299"/>
      <c r="M34" s="310"/>
      <c r="N34" s="288">
        <f>ROUNDDOWN(N32,-3)/1000</f>
        <v>0</v>
      </c>
      <c r="O34" s="289"/>
      <c r="Q34" s="127"/>
      <c r="R34" s="131"/>
      <c r="S34" s="132"/>
      <c r="T34" s="136"/>
      <c r="U34" s="131"/>
      <c r="V34" s="132"/>
      <c r="W34" s="306"/>
      <c r="X34" s="276">
        <f>ROUNDDOWN(X32,-3)/1000</f>
        <v>7780</v>
      </c>
      <c r="Y34" s="277"/>
    </row>
    <row r="35" spans="2:26" s="10" customFormat="1" ht="30" customHeight="1" thickBot="1" x14ac:dyDescent="0.45">
      <c r="B35" s="291"/>
      <c r="C35" s="292"/>
      <c r="D35" s="295"/>
      <c r="E35" s="300"/>
      <c r="F35" s="301"/>
      <c r="G35" s="304"/>
      <c r="H35" s="300"/>
      <c r="I35" s="301"/>
      <c r="J35" s="304"/>
      <c r="K35" s="300"/>
      <c r="L35" s="301"/>
      <c r="M35" s="70">
        <f>ROUNDDOWN(SUM(M15:M29)/12,0)</f>
        <v>0</v>
      </c>
      <c r="N35" s="278">
        <f>N33+N34</f>
        <v>0</v>
      </c>
      <c r="O35" s="279"/>
      <c r="Q35" s="128"/>
      <c r="R35" s="133"/>
      <c r="S35" s="134"/>
      <c r="T35" s="137"/>
      <c r="U35" s="133"/>
      <c r="V35" s="134"/>
      <c r="W35" s="66">
        <f>ROUNDDOWN(SUM(W15:W29)/12,0)</f>
        <v>4</v>
      </c>
      <c r="X35" s="280">
        <f>X33+X34</f>
        <v>15570</v>
      </c>
      <c r="Y35" s="281"/>
    </row>
    <row r="36" spans="2:26" s="10" customFormat="1" ht="20.399999999999999" customHeight="1" thickBot="1" x14ac:dyDescent="0.25">
      <c r="B36" s="24" t="s">
        <v>19</v>
      </c>
      <c r="C36" s="282" t="s">
        <v>2</v>
      </c>
      <c r="D36" s="283"/>
      <c r="E36" s="284"/>
      <c r="F36" s="37" t="s">
        <v>87</v>
      </c>
      <c r="G36" s="17" t="s">
        <v>68</v>
      </c>
      <c r="H36" s="236" t="s">
        <v>51</v>
      </c>
      <c r="I36" s="285"/>
      <c r="J36" s="55" t="s">
        <v>1</v>
      </c>
      <c r="K36" s="286" t="s">
        <v>2</v>
      </c>
      <c r="L36" s="283"/>
      <c r="M36" s="284"/>
      <c r="N36" s="37" t="s">
        <v>87</v>
      </c>
      <c r="O36" s="17" t="s">
        <v>68</v>
      </c>
      <c r="P36" s="287" t="s">
        <v>51</v>
      </c>
      <c r="Q36" s="285"/>
      <c r="R36" s="53"/>
      <c r="S36" s="227" t="s">
        <v>9</v>
      </c>
      <c r="T36" s="227"/>
      <c r="U36" s="227"/>
      <c r="V36" s="227"/>
      <c r="W36" s="227"/>
      <c r="X36" s="227"/>
      <c r="Y36" s="227"/>
      <c r="Z36" s="227"/>
    </row>
    <row r="37" spans="2:26" s="10" customFormat="1" ht="17.25" customHeight="1" x14ac:dyDescent="0.35">
      <c r="B37" s="21" t="s">
        <v>20</v>
      </c>
      <c r="C37" s="373"/>
      <c r="D37" s="374"/>
      <c r="E37" s="375"/>
      <c r="F37" s="120"/>
      <c r="G37" s="121"/>
      <c r="H37" s="122"/>
      <c r="I37" s="108" t="s">
        <v>69</v>
      </c>
      <c r="J37" s="109" t="s">
        <v>27</v>
      </c>
      <c r="K37" s="373"/>
      <c r="L37" s="374"/>
      <c r="M37" s="375"/>
      <c r="N37" s="120"/>
      <c r="O37" s="121"/>
      <c r="P37" s="122"/>
      <c r="Q37" s="22" t="s">
        <v>69</v>
      </c>
      <c r="R37" s="53"/>
      <c r="T37" s="11" t="s">
        <v>23</v>
      </c>
      <c r="U37" s="100"/>
      <c r="V37" s="100"/>
      <c r="W37" s="100"/>
      <c r="X37" s="56"/>
      <c r="Z37" s="56"/>
    </row>
    <row r="38" spans="2:26" s="10" customFormat="1" ht="17.25" customHeight="1" x14ac:dyDescent="0.35">
      <c r="B38" s="23" t="s">
        <v>24</v>
      </c>
      <c r="C38" s="373"/>
      <c r="D38" s="374"/>
      <c r="E38" s="375"/>
      <c r="F38" s="120"/>
      <c r="G38" s="121"/>
      <c r="H38" s="123"/>
      <c r="I38" s="108" t="s">
        <v>69</v>
      </c>
      <c r="J38" s="109" t="s">
        <v>28</v>
      </c>
      <c r="K38" s="373"/>
      <c r="L38" s="374"/>
      <c r="M38" s="375"/>
      <c r="N38" s="120"/>
      <c r="O38" s="121"/>
      <c r="P38" s="123"/>
      <c r="Q38" s="22" t="s">
        <v>69</v>
      </c>
      <c r="R38" s="53"/>
      <c r="S38" s="316" t="s">
        <v>71</v>
      </c>
      <c r="T38" s="316"/>
      <c r="U38" s="317" t="str">
        <f>D6</f>
        <v>株式会社鈴木建設</v>
      </c>
      <c r="V38" s="317"/>
      <c r="W38" s="317"/>
      <c r="X38" s="317"/>
      <c r="Y38" s="317"/>
      <c r="Z38" s="317"/>
    </row>
    <row r="39" spans="2:26" s="10" customFormat="1" ht="17.25" customHeight="1" thickBot="1" x14ac:dyDescent="0.4">
      <c r="B39" s="23" t="s">
        <v>25</v>
      </c>
      <c r="C39" s="373"/>
      <c r="D39" s="374"/>
      <c r="E39" s="375"/>
      <c r="F39" s="120"/>
      <c r="G39" s="124"/>
      <c r="H39" s="125"/>
      <c r="I39" s="108" t="s">
        <v>69</v>
      </c>
      <c r="J39" s="109" t="s">
        <v>29</v>
      </c>
      <c r="K39" s="373"/>
      <c r="L39" s="374"/>
      <c r="M39" s="375"/>
      <c r="N39" s="120"/>
      <c r="O39" s="124"/>
      <c r="P39" s="125"/>
      <c r="Q39" s="22" t="s">
        <v>69</v>
      </c>
      <c r="R39" s="53"/>
      <c r="S39" s="316" t="s">
        <v>70</v>
      </c>
      <c r="T39" s="316"/>
      <c r="U39" s="317" t="str">
        <f>D8</f>
        <v>代表取締役社長　鈴木二郎</v>
      </c>
      <c r="V39" s="317"/>
      <c r="W39" s="317"/>
      <c r="X39" s="317"/>
      <c r="Y39" s="317"/>
      <c r="Z39" s="317"/>
    </row>
    <row r="40" spans="2:26" ht="3" customHeight="1" x14ac:dyDescent="0.2"/>
  </sheetData>
  <sheetProtection sheet="1" objects="1" selectLockedCells="1" autoFilter="0" pivotTables="0"/>
  <mergeCells count="225">
    <mergeCell ref="C38:E38"/>
    <mergeCell ref="K38:M38"/>
    <mergeCell ref="S38:T38"/>
    <mergeCell ref="U38:Z38"/>
    <mergeCell ref="C39:E39"/>
    <mergeCell ref="K39:M39"/>
    <mergeCell ref="S39:T39"/>
    <mergeCell ref="U39:Z39"/>
    <mergeCell ref="C36:E36"/>
    <mergeCell ref="H36:I36"/>
    <mergeCell ref="K36:M36"/>
    <mergeCell ref="P36:Q36"/>
    <mergeCell ref="S36:Z36"/>
    <mergeCell ref="C37:E37"/>
    <mergeCell ref="K37:M37"/>
    <mergeCell ref="N34:O34"/>
    <mergeCell ref="X34:Y34"/>
    <mergeCell ref="N35:O35"/>
    <mergeCell ref="X35:Y35"/>
    <mergeCell ref="K33:L35"/>
    <mergeCell ref="M33:M34"/>
    <mergeCell ref="N33:O33"/>
    <mergeCell ref="Q33:Q35"/>
    <mergeCell ref="R33:S35"/>
    <mergeCell ref="T33:T35"/>
    <mergeCell ref="B33:C35"/>
    <mergeCell ref="D33:D35"/>
    <mergeCell ref="E33:F35"/>
    <mergeCell ref="G33:G35"/>
    <mergeCell ref="H33:I35"/>
    <mergeCell ref="J33:J35"/>
    <mergeCell ref="X31:Y31"/>
    <mergeCell ref="B32:C32"/>
    <mergeCell ref="E32:F32"/>
    <mergeCell ref="H32:I32"/>
    <mergeCell ref="K32:L32"/>
    <mergeCell ref="N32:O32"/>
    <mergeCell ref="R32:S32"/>
    <mergeCell ref="U32:V32"/>
    <mergeCell ref="X32:Y32"/>
    <mergeCell ref="E31:F31"/>
    <mergeCell ref="H31:I31"/>
    <mergeCell ref="K31:L31"/>
    <mergeCell ref="N31:O31"/>
    <mergeCell ref="R31:S31"/>
    <mergeCell ref="U31:V31"/>
    <mergeCell ref="U33:V35"/>
    <mergeCell ref="W33:W34"/>
    <mergeCell ref="X33:Y33"/>
    <mergeCell ref="X29:Y29"/>
    <mergeCell ref="E30:F30"/>
    <mergeCell ref="H30:I30"/>
    <mergeCell ref="K30:L30"/>
    <mergeCell ref="N30:O30"/>
    <mergeCell ref="R30:S30"/>
    <mergeCell ref="U30:V30"/>
    <mergeCell ref="X30:Y30"/>
    <mergeCell ref="E29:F29"/>
    <mergeCell ref="H29:I29"/>
    <mergeCell ref="K29:L29"/>
    <mergeCell ref="N29:O29"/>
    <mergeCell ref="R29:S29"/>
    <mergeCell ref="U29:V29"/>
    <mergeCell ref="H25:I25"/>
    <mergeCell ref="K25:L25"/>
    <mergeCell ref="N25:O25"/>
    <mergeCell ref="R25:S25"/>
    <mergeCell ref="U25:V25"/>
    <mergeCell ref="X27:Y27"/>
    <mergeCell ref="E28:F28"/>
    <mergeCell ref="H28:I28"/>
    <mergeCell ref="K28:L28"/>
    <mergeCell ref="N28:O28"/>
    <mergeCell ref="R28:S28"/>
    <mergeCell ref="U28:V28"/>
    <mergeCell ref="X28:Y28"/>
    <mergeCell ref="E27:F27"/>
    <mergeCell ref="H27:I27"/>
    <mergeCell ref="K27:L27"/>
    <mergeCell ref="N27:O27"/>
    <mergeCell ref="R27:S27"/>
    <mergeCell ref="U27:V27"/>
    <mergeCell ref="B23:C23"/>
    <mergeCell ref="E23:F23"/>
    <mergeCell ref="H23:I23"/>
    <mergeCell ref="K23:L23"/>
    <mergeCell ref="N23:O23"/>
    <mergeCell ref="R23:S23"/>
    <mergeCell ref="U23:V23"/>
    <mergeCell ref="X23:Y23"/>
    <mergeCell ref="E24:F24"/>
    <mergeCell ref="H24:I24"/>
    <mergeCell ref="K24:L24"/>
    <mergeCell ref="N24:O24"/>
    <mergeCell ref="R24:S24"/>
    <mergeCell ref="U24:V24"/>
    <mergeCell ref="X24:Y24"/>
    <mergeCell ref="Z20:Z29"/>
    <mergeCell ref="E21:F21"/>
    <mergeCell ref="H21:I21"/>
    <mergeCell ref="K21:L21"/>
    <mergeCell ref="N21:O21"/>
    <mergeCell ref="R21:S21"/>
    <mergeCell ref="U21:V21"/>
    <mergeCell ref="X21:Y21"/>
    <mergeCell ref="E22:F22"/>
    <mergeCell ref="H22:I22"/>
    <mergeCell ref="K22:L22"/>
    <mergeCell ref="N22:O22"/>
    <mergeCell ref="R22:S22"/>
    <mergeCell ref="U22:V22"/>
    <mergeCell ref="X22:Y22"/>
    <mergeCell ref="X25:Y25"/>
    <mergeCell ref="E26:F26"/>
    <mergeCell ref="H26:I26"/>
    <mergeCell ref="K26:L26"/>
    <mergeCell ref="N26:O26"/>
    <mergeCell ref="R26:S26"/>
    <mergeCell ref="U26:V26"/>
    <mergeCell ref="X26:Y26"/>
    <mergeCell ref="E25:F25"/>
    <mergeCell ref="E20:F20"/>
    <mergeCell ref="H20:I20"/>
    <mergeCell ref="K20:L20"/>
    <mergeCell ref="N20:O20"/>
    <mergeCell ref="R20:S20"/>
    <mergeCell ref="U20:V20"/>
    <mergeCell ref="X20:Y20"/>
    <mergeCell ref="E19:F19"/>
    <mergeCell ref="H19:I19"/>
    <mergeCell ref="K19:L19"/>
    <mergeCell ref="N19:O19"/>
    <mergeCell ref="R19:S19"/>
    <mergeCell ref="U19:V19"/>
    <mergeCell ref="Z16:Z19"/>
    <mergeCell ref="E17:F17"/>
    <mergeCell ref="H17:I17"/>
    <mergeCell ref="K17:L17"/>
    <mergeCell ref="N17:O17"/>
    <mergeCell ref="R17:S17"/>
    <mergeCell ref="U17:V17"/>
    <mergeCell ref="X17:Y17"/>
    <mergeCell ref="E18:F18"/>
    <mergeCell ref="E16:F16"/>
    <mergeCell ref="H16:I16"/>
    <mergeCell ref="K16:L16"/>
    <mergeCell ref="N16:O16"/>
    <mergeCell ref="R16:S16"/>
    <mergeCell ref="U16:V16"/>
    <mergeCell ref="X19:Y19"/>
    <mergeCell ref="E15:F15"/>
    <mergeCell ref="H15:I15"/>
    <mergeCell ref="K15:L15"/>
    <mergeCell ref="N15:O15"/>
    <mergeCell ref="R15:S15"/>
    <mergeCell ref="U15:V15"/>
    <mergeCell ref="X15:Y15"/>
    <mergeCell ref="H18:I18"/>
    <mergeCell ref="K18:L18"/>
    <mergeCell ref="N18:O18"/>
    <mergeCell ref="R18:S18"/>
    <mergeCell ref="U18:V18"/>
    <mergeCell ref="X18:Y18"/>
    <mergeCell ref="X16:Y16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</mergeCells>
  <phoneticPr fontId="2"/>
  <conditionalFormatting sqref="Q8:S8">
    <cfRule type="containsText" dxfId="7" priority="8" operator="containsText" text="①．一括納付">
      <formula>NOT(ISERROR(SEARCH("①．一括納付",Q8)))</formula>
    </cfRule>
  </conditionalFormatting>
  <conditionalFormatting sqref="Q9:S9">
    <cfRule type="containsText" dxfId="6" priority="7" operator="containsText" text="②．分納(３回)">
      <formula>NOT(ISERROR(SEARCH("②．分納(３回)",Q9)))</formula>
    </cfRule>
  </conditionalFormatting>
  <conditionalFormatting sqref="T5:V5">
    <cfRule type="containsText" dxfId="5" priority="6" operator="containsText" text="①．該当する">
      <formula>NOT(ISERROR(SEARCH("①．該当する",T5)))</formula>
    </cfRule>
  </conditionalFormatting>
  <conditionalFormatting sqref="T6:V6">
    <cfRule type="containsText" dxfId="4" priority="5" operator="containsText" text="②．該当しない">
      <formula>NOT(ISERROR(SEARCH("②．該当しない",T6)))</formula>
    </cfRule>
  </conditionalFormatting>
  <conditionalFormatting sqref="W4:Z4">
    <cfRule type="containsText" dxfId="3" priority="4" operator="containsText" text="①．前年度と同額">
      <formula>NOT(ISERROR(SEARCH("①．前年度と同額",W4)))</formula>
    </cfRule>
  </conditionalFormatting>
  <conditionalFormatting sqref="W5:Z5">
    <cfRule type="containsText" dxfId="2" priority="3" operator="containsText" text="②．前年度と変わる">
      <formula>NOT(ISERROR(SEARCH("②．前年度と変わる",W5)))</formula>
    </cfRule>
  </conditionalFormatting>
  <conditionalFormatting sqref="W8:Z8">
    <cfRule type="containsText" dxfId="1" priority="2" operator="containsText" text="③．委託解除年月日">
      <formula>NOT(ISERROR(SEARCH("③．委託解除年月日",W8)))</formula>
    </cfRule>
  </conditionalFormatting>
  <conditionalFormatting sqref="U38:Z39">
    <cfRule type="cellIs" dxfId="0" priority="1" operator="equal">
      <formula>0</formula>
    </cfRule>
  </conditionalFormatting>
  <dataValidations count="7">
    <dataValidation type="list" allowBlank="1" showInputMessage="1" showErrorMessage="1" sqref="Q9:S9" xr:uid="{A977458C-4F74-464F-9D98-43D231033325}">
      <formula1>"２．分納(３回),②．分納(３回)"</formula1>
    </dataValidation>
    <dataValidation type="list" allowBlank="1" showInputMessage="1" showErrorMessage="1" sqref="Q8:S8" xr:uid="{CF50CEFF-4104-4E34-9335-A39E55B12A6C}">
      <formula1>"１．一括納付,①．一括納付"</formula1>
    </dataValidation>
    <dataValidation type="list" allowBlank="1" showInputMessage="1" showErrorMessage="1" sqref="W8:Z8" xr:uid="{B1D37115-CE16-4151-92BF-2AA913B0BDC2}">
      <formula1>"３．委託解除年月日,③．委託解除年月日"</formula1>
    </dataValidation>
    <dataValidation type="list" allowBlank="1" showInputMessage="1" showErrorMessage="1" sqref="W5:Z5" xr:uid="{4B28DACF-A342-4946-BFCA-F4FDA888647D}">
      <formula1>"２．前年度と変わる,②．前年度と変わる"</formula1>
    </dataValidation>
    <dataValidation type="list" allowBlank="1" showInputMessage="1" showErrorMessage="1" sqref="W4:Z4" xr:uid="{D6725B52-DA8F-4BE3-854A-5F38EC58E9BB}">
      <formula1>"１．前年度と同額,①．前年度と同額"</formula1>
    </dataValidation>
    <dataValidation type="list" allowBlank="1" showInputMessage="1" showErrorMessage="1" sqref="T6:V6" xr:uid="{DF1CA58F-5C47-42CA-87F9-D2E216AE6FC1}">
      <formula1>"２．該当しない,②．該当しない"</formula1>
    </dataValidation>
    <dataValidation type="list" allowBlank="1" showInputMessage="1" showErrorMessage="1" sqref="T5:V5" xr:uid="{1E0587B6-D960-46D0-B6C4-E7F2F4AAE317}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入力・提出用</vt:lpstr>
      <vt:lpstr>記入例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2023-02-01T07:28:32Z</cp:lastPrinted>
  <dcterms:created xsi:type="dcterms:W3CDTF">2007-08-02T23:52:00Z</dcterms:created>
  <dcterms:modified xsi:type="dcterms:W3CDTF">2023-02-02T06:46:23Z</dcterms:modified>
</cp:coreProperties>
</file>